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ING QUIMICA_2024" sheetId="2" r:id="rId5"/>
  </sheets>
  <definedNames/>
  <calcPr/>
  <extLst>
    <ext uri="GoogleSheetsCustomDataVersion2">
      <go:sheetsCustomData xmlns:go="http://customooxmlschemas.google.com/" r:id="rId6" roundtripDataChecksum="wfCLF9f5GpUlE07BrXBH7GIvhDAntKTjy8Iygk03DRI="/>
    </ext>
  </extLst>
</workbook>
</file>

<file path=xl/sharedStrings.xml><?xml version="1.0" encoding="utf-8"?>
<sst xmlns="http://schemas.openxmlformats.org/spreadsheetml/2006/main" count="212" uniqueCount="108">
  <si>
    <t xml:space="preserve">Instrucciones para llenado del Seguimiento del Plan Operativo 2024 de su Unidad </t>
  </si>
  <si>
    <t xml:space="preserve">(1er semestre) </t>
  </si>
  <si>
    <r>
      <rPr>
        <rFont val="Comfortaa, Arial"/>
        <b/>
        <color rgb="FF000000"/>
        <sz val="13.0"/>
      </rPr>
      <t xml:space="preserve">Los responsables de las unidades académicas u administrativas </t>
    </r>
    <r>
      <rPr>
        <rFont val="Comfortaa, Arial"/>
        <b/>
        <color rgb="FF000000"/>
        <sz val="13.0"/>
      </rPr>
      <t>(Centro de Costos)</t>
    </r>
    <r>
      <rPr>
        <rFont val="Comfortaa, Arial"/>
        <b/>
        <color rgb="FF000000"/>
        <sz val="13.0"/>
      </rPr>
      <t xml:space="preserve"> deben registrar información cuantitativa del avance de las metas físicas y metas financieras de actividades en la columna </t>
    </r>
    <r>
      <rPr>
        <rFont val="Comfortaa, Arial"/>
        <b/>
        <color rgb="FF000000"/>
        <sz val="13.0"/>
      </rPr>
      <t>SEGUIMIENTO(MESES).</t>
    </r>
    <r>
      <rPr>
        <rFont val="Comfortaa, Arial"/>
        <b/>
        <color rgb="FF000000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, Arial"/>
        <b/>
        <color rgb="FF000000"/>
        <sz val="13.0"/>
      </rPr>
      <t xml:space="preserve">1. </t>
    </r>
    <r>
      <rPr>
        <rFont val="Comfortaa, Arial"/>
        <b/>
        <color rgb="FF000000"/>
        <sz val="13.0"/>
      </rPr>
      <t xml:space="preserve">COD: Código asignado a la actividad.
</t>
    </r>
    <r>
      <rPr>
        <rFont val="Comfortaa, Arial"/>
        <b/>
        <color rgb="FF000000"/>
        <sz val="13.0"/>
      </rPr>
      <t>2</t>
    </r>
    <r>
      <rPr>
        <rFont val="Comfortaa, Arial"/>
        <b/>
        <color rgb="FF000000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</si>
  <si>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</si>
  <si>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</si>
  <si>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</si>
  <si>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</si>
  <si>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</si>
  <si>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</si>
  <si>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</si>
  <si>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</si>
  <si>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</si>
  <si>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</si>
  <si>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</si>
  <si>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</si>
  <si>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</si>
  <si>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</si>
  <si>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</si>
  <si>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</si>
  <si>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</si>
  <si>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INGENIERÍA QUÍMICA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</si>
  <si>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</si>
  <si>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</si>
  <si>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</si>
  <si>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</si>
  <si>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</si>
  <si>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</si>
  <si>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</si>
  <si>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</si>
  <si>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</si>
  <si>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</si>
  <si>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</si>
  <si>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</si>
  <si>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</si>
  <si>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2024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</si>
  <si>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</si>
  <si>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</si>
  <si>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</si>
  <si>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</si>
  <si>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</si>
  <si>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</si>
  <si>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</si>
  <si>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</si>
  <si>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</si>
  <si>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</si>
  <si>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</si>
  <si>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</si>
  <si>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</si>
  <si>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</si>
  <si>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</si>
  <si>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</si>
  <si>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</si>
  <si>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</si>
  <si>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</si>
  <si>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</si>
  <si>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</si>
  <si>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</si>
  <si>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</si>
  <si>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</si>
  <si>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</si>
  <si>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</si>
  <si>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</si>
  <si>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</si>
  <si>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</si>
  <si>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</si>
  <si>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</si>
  <si>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</si>
  <si>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</si>
  <si>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</si>
  <si>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</si>
  <si>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</si>
  <si>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</si>
  <si>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</si>
  <si>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</si>
  <si>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</si>
  <si>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</si>
  <si>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</si>
  <si>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</si>
  <si>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</si>
  <si>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</si>
  <si>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</si>
  <si>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</si>
  <si>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</si>
  <si>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</si>
  <si>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</si>
  <si>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</si>
  <si>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</si>
  <si>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</si>
  <si>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</si>
  <si>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</si>
  <si>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</si>
  <si>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</si>
  <si>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</si>
  <si>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</si>
  <si>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</si>
  <si>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</si>
  <si>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</si>
  <si>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</si>
  <si>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</si>
  <si>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</si>
  <si>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</si>
  <si>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DEL PAGO DEL SERVICIO DE TELEFONÍA FIJA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</si>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</sst>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rgb="FF000000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shrinkToFit="0" wrapText="0"/>
    </xf>
    <xf borderId="4" fillId="2" fontId="1" numFmtId="0" xfId="0" applyBorder="1" applyFont="1"/>
    <xf borderId="0" fillId="2" fontId="1" numFmtId="0" xfId="0" applyAlignment="1" applyFont="1">
      <alignment vertical="bottom"/>
    </xf>
    <xf borderId="5" fillId="2" fontId="1" numFmtId="0" xfId="0" applyBorder="1" applyFont="1"/>
    <xf borderId="2" fillId="4" fontId="4" numFmtId="0" xfId="0" applyAlignment="1" applyBorder="1" applyFill="1" applyFont="1">
      <alignment shrinkToFit="0" wrapText="1"/>
    </xf>
    <xf borderId="1" fillId="2" fontId="5" numFmtId="0" xfId="0" applyBorder="1" applyFont="1"/>
    <xf borderId="6" fillId="2" fontId="6" numFmtId="0" xfId="0" applyBorder="1" applyFont="1"/>
    <xf borderId="1" fillId="2" fontId="6" numFmtId="0" xfId="0" applyBorder="1" applyFont="1"/>
    <xf borderId="0" fillId="0" fontId="7" numFmtId="0" xfId="0" applyFont="1"/>
    <xf borderId="7" fillId="5" fontId="8" numFmtId="0" xfId="0" applyAlignment="1" applyBorder="1" applyFill="1" applyFont="1">
      <alignment horizontal="center" shrinkToFit="0" wrapText="1"/>
    </xf>
    <xf borderId="8" fillId="0" fontId="3" numFmtId="0" xfId="0" applyBorder="1" applyFont="1"/>
    <xf borderId="9" fillId="0" fontId="3" numFmtId="0" xfId="0" applyBorder="1" applyFont="1"/>
    <xf borderId="10" fillId="2" fontId="6" numFmtId="0" xfId="0" applyBorder="1" applyFont="1"/>
    <xf borderId="11" fillId="2" fontId="9" numFmtId="0" xfId="0" applyAlignment="1" applyBorder="1" applyFont="1">
      <alignment shrinkToFit="0" vertical="top" wrapText="1"/>
    </xf>
    <xf borderId="12" fillId="2" fontId="6" numFmtId="0" xfId="0" applyAlignment="1" applyBorder="1" applyFont="1">
      <alignment horizontal="left" shrinkToFit="0" vertical="top" wrapText="1"/>
    </xf>
    <xf borderId="13" fillId="2" fontId="6" numFmtId="0" xfId="0" applyBorder="1" applyFont="1"/>
    <xf borderId="14" fillId="2" fontId="6" numFmtId="0" xfId="0" applyBorder="1" applyFont="1"/>
    <xf borderId="15" fillId="2" fontId="9" numFmtId="0" xfId="0" applyAlignment="1" applyBorder="1" applyFont="1">
      <alignment shrinkToFit="0" vertical="top" wrapText="1"/>
    </xf>
    <xf borderId="4" fillId="2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2" fontId="6" numFmtId="0" xfId="0" applyAlignment="1" applyBorder="1" applyFont="1">
      <alignment horizontal="center" shrinkToFit="0" wrapText="1"/>
    </xf>
    <xf borderId="1" fillId="2" fontId="10" numFmtId="0" xfId="0" applyBorder="1" applyFont="1"/>
    <xf borderId="1" fillId="2" fontId="6" numFmtId="0" xfId="0" applyAlignment="1" applyBorder="1" applyFont="1">
      <alignment shrinkToFit="0" wrapText="1"/>
    </xf>
    <xf borderId="15" fillId="2" fontId="6" numFmtId="0" xfId="0" applyBorder="1" applyFont="1"/>
    <xf borderId="17" fillId="2" fontId="6" numFmtId="0" xfId="0" applyBorder="1" applyFont="1"/>
    <xf borderId="18" fillId="2" fontId="6" numFmtId="0" xfId="0" applyBorder="1" applyFont="1"/>
    <xf borderId="19" fillId="2" fontId="6" numFmtId="0" xfId="0" applyBorder="1" applyFont="1"/>
    <xf borderId="7" fillId="2" fontId="11" numFmtId="0" xfId="0" applyAlignment="1" applyBorder="1" applyFont="1">
      <alignment horizontal="right" vertical="top"/>
    </xf>
    <xf borderId="7" fillId="2" fontId="11" numFmtId="0" xfId="0" applyAlignment="1" applyBorder="1" applyFont="1">
      <alignment shrinkToFit="0" vertical="center" wrapText="1"/>
    </xf>
    <xf borderId="7" fillId="2" fontId="11" numFmtId="0" xfId="0" applyAlignment="1" applyBorder="1" applyFont="1">
      <alignment horizontal="left" vertical="top"/>
    </xf>
    <xf borderId="7" fillId="2" fontId="11" numFmtId="0" xfId="0" applyAlignment="1" applyBorder="1" applyFont="1">
      <alignment horizontal="left" shrinkToFit="0" vertical="center" wrapText="1"/>
    </xf>
    <xf borderId="7" fillId="2" fontId="11" numFmtId="0" xfId="0" applyAlignment="1" applyBorder="1" applyFont="1">
      <alignment horizontal="right" shrinkToFit="0" wrapText="1"/>
    </xf>
    <xf borderId="7" fillId="2" fontId="6" numFmtId="0" xfId="0" applyAlignment="1" applyBorder="1" applyFont="1">
      <alignment horizontal="center" shrinkToFit="0" wrapText="1"/>
    </xf>
    <xf borderId="1" fillId="2" fontId="11" numFmtId="0" xfId="0" applyAlignment="1" applyBorder="1" applyFont="1">
      <alignment shrinkToFit="0" vertical="top" wrapText="1"/>
    </xf>
    <xf borderId="1" fillId="2" fontId="12" numFmtId="0" xfId="0" applyAlignment="1" applyBorder="1" applyFont="1">
      <alignment shrinkToFit="0" vertical="top" wrapText="1"/>
    </xf>
    <xf borderId="1" fillId="2" fontId="13" numFmtId="0" xfId="0" applyAlignment="1" applyBorder="1" applyFont="1">
      <alignment vertical="top"/>
    </xf>
    <xf borderId="1" fillId="2" fontId="6" numFmtId="0" xfId="0" applyAlignment="1" applyBorder="1" applyFont="1">
      <alignment horizontal="left" shrinkToFit="0" vertical="top" wrapText="1"/>
    </xf>
    <xf borderId="7" fillId="2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2" fontId="6" numFmtId="0" xfId="0" applyBorder="1" applyFont="1"/>
    <xf borderId="22" fillId="2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2" fontId="6" numFmtId="0" xfId="0" applyAlignment="1" applyBorder="1" applyFont="1">
      <alignment horizontal="left" shrinkToFit="0" wrapText="1"/>
    </xf>
    <xf borderId="24" fillId="2" fontId="14" numFmtId="0" xfId="0" applyAlignment="1" applyBorder="1" applyFont="1">
      <alignment horizontal="center" shrinkToFit="0" textRotation="90" vertical="center" wrapText="1"/>
    </xf>
    <xf borderId="24" fillId="2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2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ont="1">
      <alignment horizontal="center" shrinkToFit="0" wrapText="1"/>
    </xf>
    <xf borderId="26" fillId="8" fontId="6" numFmtId="0" xfId="0" applyAlignment="1" applyBorder="1" applyFont="1">
      <alignment horizontal="center" shrinkToFit="0" wrapText="1"/>
    </xf>
    <xf borderId="27" fillId="2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2" fontId="15" numFmtId="0" xfId="0" applyAlignment="1" applyBorder="1" applyFont="1">
      <alignment horizontal="center" shrinkToFit="0" wrapText="1"/>
    </xf>
    <xf borderId="31" fillId="2" fontId="15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2" fontId="6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2" fontId="16" numFmtId="0" xfId="0" applyAlignment="1" applyBorder="1" applyFont="1">
      <alignment horizontal="center" shrinkToFit="0" wrapText="1"/>
    </xf>
    <xf borderId="24" fillId="2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35" fillId="9" fontId="18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2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5" fillId="10" fontId="18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24" fillId="0" fontId="16" numFmtId="0" xfId="0" applyAlignment="1" applyBorder="1" applyFont="1">
      <alignment shrinkToFit="0" wrapText="1"/>
    </xf>
    <xf borderId="0" fillId="0" fontId="16" numFmtId="0" xfId="0" applyFont="1"/>
    <xf borderId="23" fillId="2" fontId="16" numFmtId="0" xfId="0" applyAlignment="1" applyBorder="1" applyFont="1">
      <alignment horizontal="center" shrinkToFit="0" wrapText="1"/>
    </xf>
    <xf borderId="23" fillId="2" fontId="16" numFmtId="4" xfId="0" applyAlignment="1" applyBorder="1" applyFont="1" applyNumberFormat="1">
      <alignment horizontal="center" shrinkToFit="0" wrapText="1"/>
    </xf>
    <xf borderId="35" fillId="2" fontId="1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shrinkToFit="0" vertical="center" wrapText="1"/>
    </xf>
    <xf borderId="24" fillId="2" fontId="6" numFmtId="0" xfId="0" applyAlignment="1" applyBorder="1" applyFont="1">
      <alignment horizontal="center"/>
    </xf>
    <xf borderId="24" fillId="2" fontId="16" numFmtId="0" xfId="0" applyAlignment="1" applyBorder="1" applyFont="1">
      <alignment horizontal="center"/>
    </xf>
    <xf borderId="24" fillId="2" fontId="16" numFmtId="0" xfId="0" applyAlignment="1" applyBorder="1" applyFont="1">
      <alignment shrinkToFit="0" vertical="center" wrapText="1"/>
    </xf>
    <xf borderId="23" fillId="2" fontId="19" numFmtId="0" xfId="0" applyAlignment="1" applyBorder="1" applyFont="1">
      <alignment shrinkToFit="0" wrapText="1"/>
    </xf>
    <xf borderId="23" fillId="2" fontId="19" numFmtId="4" xfId="0" applyAlignment="1" applyBorder="1" applyFont="1" applyNumberFormat="1">
      <alignment horizontal="center"/>
    </xf>
    <xf borderId="7" fillId="2" fontId="19" numFmtId="0" xfId="0" applyAlignment="1" applyBorder="1" applyFont="1">
      <alignment horizontal="right" shrinkToFit="0" wrapText="1"/>
    </xf>
    <xf borderId="7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wrapText="1"/>
    </xf>
    <xf borderId="1" fillId="2" fontId="6" numFmtId="0" xfId="0" applyAlignment="1" applyBorder="1" applyFont="1">
      <alignment horizontal="left"/>
    </xf>
    <xf borderId="1" fillId="2" fontId="9" numFmtId="0" xfId="0" applyAlignment="1" applyBorder="1" applyFont="1">
      <alignment horizontal="left"/>
    </xf>
    <xf borderId="4" fillId="2" fontId="6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horizontal="center"/>
    </xf>
    <xf borderId="7" fillId="2" fontId="6" numFmtId="0" xfId="0" applyAlignment="1" applyBorder="1" applyFont="1">
      <alignment horizontal="center"/>
    </xf>
    <xf borderId="37" fillId="2" fontId="6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295275</xdr:colOff>
      <xdr:row>73</xdr:row>
      <xdr:rowOff>180975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4" width="20.29"/>
    <col customWidth="1" min="5" max="5" width="15.71"/>
    <col customWidth="1" min="6" max="6" width="20.29"/>
    <col customWidth="1" min="7" max="7" width="17.43"/>
    <col customWidth="1" min="8" max="8" width="18.14"/>
    <col customWidth="1" min="9" max="9" width="20.29"/>
    <col customWidth="1" min="10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5.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37.25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7.71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  <c r="AJ1" s="13"/>
      <c r="AK1" s="13"/>
      <c r="AL1" s="13"/>
      <c r="AM1" s="13"/>
      <c r="AN1" s="13"/>
    </row>
    <row r="2">
      <c r="A2" s="14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3"/>
      <c r="AK2" s="13"/>
      <c r="AL2" s="13"/>
      <c r="AM2" s="13"/>
      <c r="AN2" s="13"/>
    </row>
    <row r="3" ht="15.75" customHeight="1">
      <c r="A3" s="18" t="s">
        <v>5</v>
      </c>
      <c r="B3" s="19" t="s">
        <v>6</v>
      </c>
      <c r="C3" s="3"/>
      <c r="D3" s="4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13"/>
      <c r="AK3" s="13"/>
      <c r="AL3" s="13"/>
      <c r="AM3" s="13"/>
      <c r="AN3" s="13"/>
    </row>
    <row r="4" ht="17.25" customHeight="1">
      <c r="A4" s="22" t="s">
        <v>7</v>
      </c>
      <c r="B4" s="23" t="s">
        <v>8</v>
      </c>
      <c r="C4" s="24"/>
      <c r="D4" s="2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1"/>
      <c r="AJ4" s="13"/>
      <c r="AK4" s="13"/>
      <c r="AL4" s="13"/>
      <c r="AM4" s="13"/>
      <c r="AN4" s="13"/>
    </row>
    <row r="5" ht="15.0" customHeight="1">
      <c r="A5" s="22" t="s">
        <v>9</v>
      </c>
      <c r="B5" s="23" t="s">
        <v>10</v>
      </c>
      <c r="C5" s="24"/>
      <c r="D5" s="25"/>
      <c r="E5" s="26"/>
      <c r="F5" s="24"/>
      <c r="G5" s="24"/>
      <c r="H5" s="24"/>
      <c r="I5" s="24"/>
      <c r="J5" s="25"/>
      <c r="K5" s="27"/>
      <c r="L5" s="12"/>
      <c r="M5" s="2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21"/>
      <c r="AJ5" s="13"/>
      <c r="AK5" s="13"/>
      <c r="AL5" s="13"/>
      <c r="AM5" s="13"/>
      <c r="AN5" s="13"/>
    </row>
    <row r="6">
      <c r="A6" s="22" t="s">
        <v>11</v>
      </c>
      <c r="B6" s="23" t="s">
        <v>12</v>
      </c>
      <c r="C6" s="24"/>
      <c r="D6" s="2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21"/>
      <c r="AJ6" s="13"/>
      <c r="AK6" s="13"/>
      <c r="AL6" s="13"/>
      <c r="AM6" s="13"/>
      <c r="AN6" s="13"/>
    </row>
    <row r="7">
      <c r="A7" s="2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1"/>
      <c r="AJ7" s="13"/>
      <c r="AK7" s="13"/>
      <c r="AL7" s="13"/>
      <c r="AM7" s="13"/>
      <c r="AN7" s="13"/>
    </row>
    <row r="8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  <c r="AJ8" s="13"/>
      <c r="AK8" s="13"/>
      <c r="AL8" s="13"/>
      <c r="AM8" s="13"/>
      <c r="AN8" s="13"/>
    </row>
    <row r="9" ht="16.5" customHeight="1">
      <c r="A9" s="22" t="s">
        <v>13</v>
      </c>
      <c r="B9" s="23" t="s">
        <v>14</v>
      </c>
      <c r="C9" s="24"/>
      <c r="D9" s="25"/>
      <c r="E9" s="33" t="s">
        <v>15</v>
      </c>
      <c r="F9" s="15"/>
      <c r="G9" s="16"/>
      <c r="H9" s="3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35" t="s">
        <v>16</v>
      </c>
      <c r="V9" s="15"/>
      <c r="W9" s="15"/>
      <c r="X9" s="16"/>
      <c r="Y9" s="36" t="s">
        <v>17</v>
      </c>
      <c r="Z9" s="15"/>
      <c r="AA9" s="15"/>
      <c r="AB9" s="15"/>
      <c r="AC9" s="15"/>
      <c r="AD9" s="16"/>
      <c r="AE9" s="37" t="s">
        <v>18</v>
      </c>
      <c r="AF9" s="16"/>
      <c r="AG9" s="38"/>
      <c r="AH9" s="15"/>
      <c r="AI9" s="16"/>
      <c r="AJ9" s="13"/>
      <c r="AK9" s="13"/>
      <c r="AL9" s="13"/>
      <c r="AM9" s="13"/>
      <c r="AN9" s="13"/>
    </row>
    <row r="10">
      <c r="A10" s="22" t="s">
        <v>19</v>
      </c>
      <c r="B10" s="23" t="s">
        <v>20</v>
      </c>
      <c r="C10" s="24"/>
      <c r="D10" s="25"/>
      <c r="E10" s="12"/>
      <c r="F10" s="12"/>
      <c r="G10" s="12"/>
      <c r="H10" s="39"/>
      <c r="I10" s="39"/>
      <c r="J10" s="39"/>
      <c r="K10" s="39"/>
      <c r="L10" s="12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21"/>
      <c r="AJ10" s="13"/>
      <c r="AK10" s="13"/>
      <c r="AL10" s="13"/>
      <c r="AM10" s="13"/>
      <c r="AN10" s="13"/>
    </row>
    <row r="11">
      <c r="A11" s="22"/>
      <c r="B11" s="42"/>
      <c r="C11" s="42"/>
      <c r="D11" s="42"/>
      <c r="E11" s="12"/>
      <c r="F11" s="12"/>
      <c r="G11" s="12"/>
      <c r="H11" s="39"/>
      <c r="I11" s="39"/>
      <c r="J11" s="39"/>
      <c r="K11" s="39"/>
      <c r="L11" s="12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1"/>
      <c r="AJ11" s="13"/>
      <c r="AK11" s="13"/>
      <c r="AL11" s="13"/>
      <c r="AM11" s="13"/>
      <c r="AN11" s="13"/>
    </row>
    <row r="12">
      <c r="A12" s="43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  <c r="AJ12" s="13"/>
      <c r="AK12" s="13"/>
      <c r="AL12" s="13"/>
      <c r="AM12" s="13"/>
      <c r="AN12" s="13"/>
    </row>
    <row r="13" ht="15.0" customHeight="1">
      <c r="A13" s="47" t="s">
        <v>22</v>
      </c>
      <c r="B13" s="48" t="s">
        <v>23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49" t="s">
        <v>24</v>
      </c>
      <c r="AH13" s="12"/>
      <c r="AI13" s="50" t="s">
        <v>25</v>
      </c>
      <c r="AJ13" s="12"/>
      <c r="AK13" s="12"/>
      <c r="AL13" s="12"/>
      <c r="AM13" s="12"/>
      <c r="AN13" s="12"/>
    </row>
    <row r="14" ht="15.0" customHeight="1">
      <c r="A14" s="51"/>
      <c r="B14" s="52" t="s">
        <v>26</v>
      </c>
      <c r="C14" s="53" t="s">
        <v>27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54"/>
      <c r="AH14" s="12"/>
      <c r="AI14" s="54"/>
      <c r="AJ14" s="12"/>
      <c r="AK14" s="12"/>
      <c r="AL14" s="12"/>
      <c r="AM14" s="12"/>
      <c r="AN14" s="12"/>
    </row>
    <row r="15" ht="39.75" customHeight="1">
      <c r="A15" s="55"/>
      <c r="B15" s="56"/>
      <c r="C15" s="57" t="s">
        <v>28</v>
      </c>
      <c r="D15" s="57" t="s">
        <v>29</v>
      </c>
      <c r="E15" s="57" t="s">
        <v>30</v>
      </c>
      <c r="F15" s="57" t="s">
        <v>31</v>
      </c>
      <c r="G15" s="58" t="s">
        <v>32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59" t="s">
        <v>33</v>
      </c>
      <c r="T15" s="60" t="s">
        <v>34</v>
      </c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2"/>
      <c r="AF15" s="63" t="s">
        <v>35</v>
      </c>
      <c r="AG15" s="54"/>
      <c r="AH15" s="64" t="s">
        <v>36</v>
      </c>
      <c r="AI15" s="54"/>
      <c r="AJ15" s="12"/>
      <c r="AK15" s="12"/>
      <c r="AL15" s="12"/>
      <c r="AM15" s="12"/>
      <c r="AN15" s="12"/>
    </row>
    <row r="16">
      <c r="A16" s="65"/>
      <c r="B16" s="65"/>
      <c r="C16" s="65"/>
      <c r="D16" s="65"/>
      <c r="E16" s="65"/>
      <c r="F16" s="65"/>
      <c r="G16" s="66">
        <v>1.0</v>
      </c>
      <c r="H16" s="66">
        <v>2.0</v>
      </c>
      <c r="I16" s="66">
        <v>3.0</v>
      </c>
      <c r="J16" s="66">
        <v>4.0</v>
      </c>
      <c r="K16" s="66">
        <v>5.0</v>
      </c>
      <c r="L16" s="66">
        <v>6.0</v>
      </c>
      <c r="M16" s="66">
        <v>7.0</v>
      </c>
      <c r="N16" s="66">
        <v>8.0</v>
      </c>
      <c r="O16" s="66">
        <v>9.0</v>
      </c>
      <c r="P16" s="66">
        <v>10.0</v>
      </c>
      <c r="Q16" s="66">
        <v>11.0</v>
      </c>
      <c r="R16" s="66">
        <v>12.0</v>
      </c>
      <c r="S16" s="67"/>
      <c r="T16" s="68">
        <v>1.0</v>
      </c>
      <c r="U16" s="68">
        <v>2.0</v>
      </c>
      <c r="V16" s="68">
        <v>3.0</v>
      </c>
      <c r="W16" s="68">
        <v>4.0</v>
      </c>
      <c r="X16" s="68">
        <v>5.0</v>
      </c>
      <c r="Y16" s="68">
        <v>6.0</v>
      </c>
      <c r="Z16" s="68">
        <v>7.0</v>
      </c>
      <c r="AA16" s="68">
        <v>8.0</v>
      </c>
      <c r="AB16" s="68">
        <v>9.0</v>
      </c>
      <c r="AC16" s="68">
        <v>10.0</v>
      </c>
      <c r="AD16" s="68">
        <v>11.0</v>
      </c>
      <c r="AE16" s="68">
        <v>12.0</v>
      </c>
      <c r="AF16" s="67"/>
      <c r="AG16" s="65"/>
      <c r="AH16" s="69"/>
      <c r="AI16" s="65"/>
      <c r="AJ16" s="12"/>
      <c r="AK16" s="12"/>
      <c r="AL16" s="12"/>
      <c r="AM16" s="12"/>
      <c r="AN16" s="12"/>
    </row>
    <row r="17">
      <c r="A17" s="70" t="s">
        <v>37</v>
      </c>
      <c r="B17" s="56"/>
      <c r="C17" s="71" t="s">
        <v>38</v>
      </c>
      <c r="D17" s="71" t="s">
        <v>39</v>
      </c>
      <c r="E17" s="72" t="s">
        <v>40</v>
      </c>
      <c r="F17" s="73" t="s">
        <v>41</v>
      </c>
      <c r="G17" s="74">
        <v>0.0</v>
      </c>
      <c r="H17" s="74">
        <v>0.0</v>
      </c>
      <c r="I17" s="74">
        <v>2.0</v>
      </c>
      <c r="J17" s="74">
        <v>0.0</v>
      </c>
      <c r="K17" s="74">
        <v>0.0</v>
      </c>
      <c r="L17" s="74">
        <v>0.0</v>
      </c>
      <c r="M17" s="74">
        <v>0.0</v>
      </c>
      <c r="N17" s="74">
        <v>0.0</v>
      </c>
      <c r="O17" s="74">
        <v>0.0</v>
      </c>
      <c r="P17" s="74">
        <v>0.0</v>
      </c>
      <c r="Q17" s="74">
        <v>0.0</v>
      </c>
      <c r="R17" s="74">
        <v>0.0</v>
      </c>
      <c r="S17" s="75">
        <f t="shared" ref="S17:S66" si="1">+SUM(G17:R17)</f>
        <v>2</v>
      </c>
      <c r="T17" s="74">
        <v>0.0</v>
      </c>
      <c r="U17" s="74">
        <v>0.0</v>
      </c>
      <c r="V17" s="74">
        <v>0.0</v>
      </c>
      <c r="W17" s="74">
        <v>0.0</v>
      </c>
      <c r="X17" s="74">
        <v>0.0</v>
      </c>
      <c r="Y17" s="74">
        <v>0.0</v>
      </c>
      <c r="Z17" s="74">
        <v>0.0</v>
      </c>
      <c r="AA17" s="74">
        <v>0.0</v>
      </c>
      <c r="AB17" s="74">
        <v>0.0</v>
      </c>
      <c r="AC17" s="74">
        <v>0.0</v>
      </c>
      <c r="AD17" s="74">
        <v>0.0</v>
      </c>
      <c r="AE17" s="74">
        <v>0.0</v>
      </c>
      <c r="AF17" s="74">
        <f t="shared" ref="AF17:AF66" si="2">SUM(T17:AE17)</f>
        <v>0</v>
      </c>
      <c r="AG17" s="76">
        <f t="shared" ref="AG17:AG66" si="3">+AH17</f>
        <v>0</v>
      </c>
      <c r="AH17" s="77">
        <f t="shared" ref="AH17:AH66" si="4">IFERROR(((AF17/S17)*100),0)</f>
        <v>0</v>
      </c>
      <c r="AI17" s="78" t="str">
        <f t="shared" ref="AI17:AI66" si="5">IF(AG17&lt;60,"INEFICAZ",IF(AG17&lt;=89,"MODERADAMENTE EFICAZ",IF(AG17&lt;=100,"MUY EFICAZ","MUY EFICAZ")))</f>
        <v>INEFICAZ</v>
      </c>
      <c r="AJ17" s="79"/>
      <c r="AK17" s="12"/>
      <c r="AL17" s="12"/>
      <c r="AM17" s="12"/>
      <c r="AN17" s="12"/>
    </row>
    <row r="18">
      <c r="A18" s="65"/>
      <c r="B18" s="65"/>
      <c r="C18" s="65"/>
      <c r="D18" s="65"/>
      <c r="E18" s="65"/>
      <c r="F18" s="80" t="s">
        <v>42</v>
      </c>
      <c r="G18" s="81">
        <v>0.0</v>
      </c>
      <c r="H18" s="81">
        <v>0.0</v>
      </c>
      <c r="I18" s="81">
        <v>0.0</v>
      </c>
      <c r="J18" s="81">
        <v>0.0</v>
      </c>
      <c r="K18" s="81">
        <v>0.0</v>
      </c>
      <c r="L18" s="81">
        <v>0.0</v>
      </c>
      <c r="M18" s="81">
        <v>0.0</v>
      </c>
      <c r="N18" s="81">
        <v>0.0</v>
      </c>
      <c r="O18" s="81">
        <v>0.0</v>
      </c>
      <c r="P18" s="81">
        <v>0.0</v>
      </c>
      <c r="Q18" s="81">
        <v>0.0</v>
      </c>
      <c r="R18" s="81">
        <v>0.0</v>
      </c>
      <c r="S18" s="82">
        <f t="shared" si="1"/>
        <v>0</v>
      </c>
      <c r="T18" s="81">
        <v>0.0</v>
      </c>
      <c r="U18" s="81">
        <v>0.0</v>
      </c>
      <c r="V18" s="81">
        <v>0.0</v>
      </c>
      <c r="W18" s="81">
        <v>0.0</v>
      </c>
      <c r="X18" s="81">
        <v>0.0</v>
      </c>
      <c r="Y18" s="81">
        <v>0.0</v>
      </c>
      <c r="Z18" s="81">
        <v>0.0</v>
      </c>
      <c r="AA18" s="81">
        <v>0.0</v>
      </c>
      <c r="AB18" s="81">
        <v>0.0</v>
      </c>
      <c r="AC18" s="81">
        <v>0.0</v>
      </c>
      <c r="AD18" s="81">
        <v>0.0</v>
      </c>
      <c r="AE18" s="81">
        <v>0.0</v>
      </c>
      <c r="AF18" s="81">
        <f t="shared" si="2"/>
        <v>0</v>
      </c>
      <c r="AG18" s="83">
        <f t="shared" si="3"/>
        <v>0</v>
      </c>
      <c r="AH18" s="84">
        <f t="shared" si="4"/>
        <v>0</v>
      </c>
      <c r="AI18" s="85" t="str">
        <f t="shared" si="5"/>
        <v>INEFICAZ</v>
      </c>
      <c r="AJ18" s="79"/>
      <c r="AK18" s="12"/>
      <c r="AL18" s="12"/>
      <c r="AM18" s="12"/>
      <c r="AN18" s="12"/>
    </row>
    <row r="19">
      <c r="A19" s="70" t="s">
        <v>43</v>
      </c>
      <c r="B19" s="56"/>
      <c r="C19" s="71" t="s">
        <v>44</v>
      </c>
      <c r="D19" s="71" t="s">
        <v>45</v>
      </c>
      <c r="E19" s="72" t="s">
        <v>46</v>
      </c>
      <c r="F19" s="73" t="s">
        <v>41</v>
      </c>
      <c r="G19" s="74">
        <v>1.0</v>
      </c>
      <c r="H19" s="74">
        <v>0.0</v>
      </c>
      <c r="I19" s="74">
        <v>0.0</v>
      </c>
      <c r="J19" s="74">
        <v>0.0</v>
      </c>
      <c r="K19" s="74">
        <v>0.0</v>
      </c>
      <c r="L19" s="74">
        <v>0.0</v>
      </c>
      <c r="M19" s="74">
        <v>0.0</v>
      </c>
      <c r="N19" s="74">
        <v>0.0</v>
      </c>
      <c r="O19" s="74">
        <v>0.0</v>
      </c>
      <c r="P19" s="74">
        <v>0.0</v>
      </c>
      <c r="Q19" s="74">
        <v>0.0</v>
      </c>
      <c r="R19" s="74">
        <v>0.0</v>
      </c>
      <c r="S19" s="75">
        <f t="shared" si="1"/>
        <v>1</v>
      </c>
      <c r="T19" s="74">
        <v>0.0</v>
      </c>
      <c r="U19" s="74">
        <v>0.0</v>
      </c>
      <c r="V19" s="74">
        <v>0.0</v>
      </c>
      <c r="W19" s="74">
        <v>0.0</v>
      </c>
      <c r="X19" s="74">
        <v>0.0</v>
      </c>
      <c r="Y19" s="74">
        <v>0.0</v>
      </c>
      <c r="Z19" s="74">
        <v>0.0</v>
      </c>
      <c r="AA19" s="74">
        <v>0.0</v>
      </c>
      <c r="AB19" s="74">
        <v>0.0</v>
      </c>
      <c r="AC19" s="74">
        <v>0.0</v>
      </c>
      <c r="AD19" s="74">
        <v>0.0</v>
      </c>
      <c r="AE19" s="74">
        <v>0.0</v>
      </c>
      <c r="AF19" s="74">
        <f t="shared" si="2"/>
        <v>0</v>
      </c>
      <c r="AG19" s="76">
        <f t="shared" si="3"/>
        <v>0</v>
      </c>
      <c r="AH19" s="77">
        <f t="shared" si="4"/>
        <v>0</v>
      </c>
      <c r="AI19" s="78" t="str">
        <f t="shared" si="5"/>
        <v>INEFICAZ</v>
      </c>
      <c r="AJ19" s="79"/>
      <c r="AK19" s="12"/>
      <c r="AL19" s="12"/>
      <c r="AM19" s="12"/>
      <c r="AN19" s="12"/>
    </row>
    <row r="20" ht="17.25" customHeight="1">
      <c r="A20" s="65"/>
      <c r="B20" s="65"/>
      <c r="C20" s="65"/>
      <c r="D20" s="65"/>
      <c r="E20" s="65"/>
      <c r="F20" s="80" t="s">
        <v>42</v>
      </c>
      <c r="G20" s="81">
        <v>0.0</v>
      </c>
      <c r="H20" s="81">
        <v>0.0</v>
      </c>
      <c r="I20" s="81">
        <v>0.0</v>
      </c>
      <c r="J20" s="81">
        <v>0.0</v>
      </c>
      <c r="K20" s="81">
        <v>0.0</v>
      </c>
      <c r="L20" s="81">
        <v>0.0</v>
      </c>
      <c r="M20" s="81">
        <v>0.0</v>
      </c>
      <c r="N20" s="81">
        <v>0.0</v>
      </c>
      <c r="O20" s="81">
        <v>0.0</v>
      </c>
      <c r="P20" s="81">
        <v>0.0</v>
      </c>
      <c r="Q20" s="81">
        <v>0.0</v>
      </c>
      <c r="R20" s="81">
        <v>0.0</v>
      </c>
      <c r="S20" s="82">
        <f t="shared" si="1"/>
        <v>0</v>
      </c>
      <c r="T20" s="81">
        <v>0.0</v>
      </c>
      <c r="U20" s="81">
        <v>0.0</v>
      </c>
      <c r="V20" s="81">
        <v>0.0</v>
      </c>
      <c r="W20" s="81">
        <v>0.0</v>
      </c>
      <c r="X20" s="81">
        <v>0.0</v>
      </c>
      <c r="Y20" s="81">
        <v>0.0</v>
      </c>
      <c r="Z20" s="81">
        <v>0.0</v>
      </c>
      <c r="AA20" s="81">
        <v>0.0</v>
      </c>
      <c r="AB20" s="81">
        <v>0.0</v>
      </c>
      <c r="AC20" s="81">
        <v>0.0</v>
      </c>
      <c r="AD20" s="81">
        <v>0.0</v>
      </c>
      <c r="AE20" s="81">
        <v>0.0</v>
      </c>
      <c r="AF20" s="81">
        <f t="shared" si="2"/>
        <v>0</v>
      </c>
      <c r="AG20" s="83">
        <f t="shared" si="3"/>
        <v>0</v>
      </c>
      <c r="AH20" s="84">
        <f t="shared" si="4"/>
        <v>0</v>
      </c>
      <c r="AI20" s="85" t="str">
        <f t="shared" si="5"/>
        <v>INEFICAZ</v>
      </c>
      <c r="AJ20" s="79"/>
      <c r="AK20" s="12"/>
      <c r="AL20" s="12"/>
      <c r="AM20" s="12"/>
      <c r="AN20" s="12"/>
    </row>
    <row r="21" ht="23.25" customHeight="1">
      <c r="A21" s="70" t="s">
        <v>43</v>
      </c>
      <c r="B21" s="56"/>
      <c r="C21" s="71" t="s">
        <v>47</v>
      </c>
      <c r="D21" s="71" t="s">
        <v>48</v>
      </c>
      <c r="E21" s="72" t="s">
        <v>46</v>
      </c>
      <c r="F21" s="73" t="s">
        <v>41</v>
      </c>
      <c r="G21" s="74">
        <v>1.0</v>
      </c>
      <c r="H21" s="74">
        <v>0.0</v>
      </c>
      <c r="I21" s="74">
        <v>0.0</v>
      </c>
      <c r="J21" s="74">
        <v>0.0</v>
      </c>
      <c r="K21" s="74">
        <v>0.0</v>
      </c>
      <c r="L21" s="74">
        <v>0.0</v>
      </c>
      <c r="M21" s="74">
        <v>0.0</v>
      </c>
      <c r="N21" s="74">
        <v>0.0</v>
      </c>
      <c r="O21" s="74">
        <v>0.0</v>
      </c>
      <c r="P21" s="74">
        <v>0.0</v>
      </c>
      <c r="Q21" s="74">
        <v>0.0</v>
      </c>
      <c r="R21" s="74">
        <v>0.0</v>
      </c>
      <c r="S21" s="75">
        <f t="shared" si="1"/>
        <v>1</v>
      </c>
      <c r="T21" s="74">
        <v>0.0</v>
      </c>
      <c r="U21" s="74">
        <v>0.0</v>
      </c>
      <c r="V21" s="74">
        <v>0.0</v>
      </c>
      <c r="W21" s="74">
        <v>0.0</v>
      </c>
      <c r="X21" s="74">
        <v>0.0</v>
      </c>
      <c r="Y21" s="74">
        <v>0.0</v>
      </c>
      <c r="Z21" s="74">
        <v>0.0</v>
      </c>
      <c r="AA21" s="74">
        <v>0.0</v>
      </c>
      <c r="AB21" s="74">
        <v>0.0</v>
      </c>
      <c r="AC21" s="74">
        <v>0.0</v>
      </c>
      <c r="AD21" s="74">
        <v>0.0</v>
      </c>
      <c r="AE21" s="74">
        <v>0.0</v>
      </c>
      <c r="AF21" s="74">
        <f t="shared" si="2"/>
        <v>0</v>
      </c>
      <c r="AG21" s="76">
        <f t="shared" si="3"/>
        <v>0</v>
      </c>
      <c r="AH21" s="77">
        <f t="shared" si="4"/>
        <v>0</v>
      </c>
      <c r="AI21" s="78" t="str">
        <f t="shared" si="5"/>
        <v>INEFICAZ</v>
      </c>
      <c r="AJ21" s="79"/>
      <c r="AK21" s="12"/>
      <c r="AL21" s="12"/>
      <c r="AM21" s="12"/>
      <c r="AN21" s="12"/>
    </row>
    <row r="22" ht="18.0" customHeight="1">
      <c r="A22" s="65"/>
      <c r="B22" s="65"/>
      <c r="C22" s="65"/>
      <c r="D22" s="65"/>
      <c r="E22" s="65"/>
      <c r="F22" s="80" t="s">
        <v>42</v>
      </c>
      <c r="G22" s="81">
        <v>0.0</v>
      </c>
      <c r="H22" s="81">
        <v>0.0</v>
      </c>
      <c r="I22" s="81" t="s">
        <v>49</v>
      </c>
      <c r="J22" s="81">
        <v>0.0</v>
      </c>
      <c r="K22" s="81">
        <v>0.0</v>
      </c>
      <c r="L22" s="81">
        <v>0.0</v>
      </c>
      <c r="M22" s="81">
        <v>0.0</v>
      </c>
      <c r="N22" s="81">
        <v>0.0</v>
      </c>
      <c r="O22" s="81">
        <v>0.0</v>
      </c>
      <c r="P22" s="81">
        <v>0.0</v>
      </c>
      <c r="Q22" s="81">
        <v>0.0</v>
      </c>
      <c r="R22" s="81">
        <v>0.0</v>
      </c>
      <c r="S22" s="82">
        <f t="shared" si="1"/>
        <v>0</v>
      </c>
      <c r="T22" s="81">
        <v>0.0</v>
      </c>
      <c r="U22" s="81">
        <v>0.0</v>
      </c>
      <c r="V22" s="81">
        <v>0.0</v>
      </c>
      <c r="W22" s="81">
        <v>0.0</v>
      </c>
      <c r="X22" s="81">
        <v>0.0</v>
      </c>
      <c r="Y22" s="81">
        <v>0.0</v>
      </c>
      <c r="Z22" s="81">
        <v>0.0</v>
      </c>
      <c r="AA22" s="81">
        <v>0.0</v>
      </c>
      <c r="AB22" s="81">
        <v>0.0</v>
      </c>
      <c r="AC22" s="81">
        <v>0.0</v>
      </c>
      <c r="AD22" s="81">
        <v>0.0</v>
      </c>
      <c r="AE22" s="81">
        <v>0.0</v>
      </c>
      <c r="AF22" s="81">
        <f t="shared" si="2"/>
        <v>0</v>
      </c>
      <c r="AG22" s="83">
        <f t="shared" si="3"/>
        <v>0</v>
      </c>
      <c r="AH22" s="84">
        <f t="shared" si="4"/>
        <v>0</v>
      </c>
      <c r="AI22" s="85" t="str">
        <f t="shared" si="5"/>
        <v>INEFICAZ</v>
      </c>
      <c r="AJ22" s="79"/>
      <c r="AK22" s="12"/>
      <c r="AL22" s="12"/>
      <c r="AM22" s="12"/>
      <c r="AN22" s="12"/>
    </row>
    <row r="23" ht="24.0" customHeight="1">
      <c r="A23" s="70" t="s">
        <v>43</v>
      </c>
      <c r="B23" s="56"/>
      <c r="C23" s="71" t="s">
        <v>50</v>
      </c>
      <c r="D23" s="71" t="s">
        <v>51</v>
      </c>
      <c r="E23" s="72" t="s">
        <v>46</v>
      </c>
      <c r="F23" s="73" t="s">
        <v>41</v>
      </c>
      <c r="G23" s="74">
        <v>1.0</v>
      </c>
      <c r="H23" s="74">
        <v>0.0</v>
      </c>
      <c r="I23" s="74">
        <v>0.0</v>
      </c>
      <c r="J23" s="74">
        <v>0.0</v>
      </c>
      <c r="K23" s="74">
        <v>0.0</v>
      </c>
      <c r="L23" s="74">
        <v>0.0</v>
      </c>
      <c r="M23" s="74">
        <v>0.0</v>
      </c>
      <c r="N23" s="74">
        <v>0.0</v>
      </c>
      <c r="O23" s="74">
        <v>0.0</v>
      </c>
      <c r="P23" s="74">
        <v>0.0</v>
      </c>
      <c r="Q23" s="74">
        <v>0.0</v>
      </c>
      <c r="R23" s="74">
        <v>0.0</v>
      </c>
      <c r="S23" s="75">
        <f t="shared" si="1"/>
        <v>1</v>
      </c>
      <c r="T23" s="74">
        <v>0.0</v>
      </c>
      <c r="U23" s="74">
        <v>0.0</v>
      </c>
      <c r="V23" s="74">
        <v>0.0</v>
      </c>
      <c r="W23" s="74">
        <v>0.0</v>
      </c>
      <c r="X23" s="74">
        <v>0.0</v>
      </c>
      <c r="Y23" s="74">
        <v>0.0</v>
      </c>
      <c r="Z23" s="74">
        <v>0.0</v>
      </c>
      <c r="AA23" s="74">
        <v>0.0</v>
      </c>
      <c r="AB23" s="74">
        <v>0.0</v>
      </c>
      <c r="AC23" s="74">
        <v>0.0</v>
      </c>
      <c r="AD23" s="74">
        <v>0.0</v>
      </c>
      <c r="AE23" s="74">
        <v>0.0</v>
      </c>
      <c r="AF23" s="74">
        <f t="shared" si="2"/>
        <v>0</v>
      </c>
      <c r="AG23" s="76">
        <f t="shared" si="3"/>
        <v>0</v>
      </c>
      <c r="AH23" s="77">
        <f t="shared" si="4"/>
        <v>0</v>
      </c>
      <c r="AI23" s="78" t="str">
        <f t="shared" si="5"/>
        <v>INEFICAZ</v>
      </c>
      <c r="AJ23" s="79"/>
      <c r="AK23" s="12"/>
      <c r="AL23" s="12"/>
      <c r="AM23" s="12"/>
      <c r="AN23" s="12"/>
    </row>
    <row r="24" ht="20.25" customHeight="1">
      <c r="A24" s="65"/>
      <c r="B24" s="65"/>
      <c r="C24" s="65"/>
      <c r="D24" s="65"/>
      <c r="E24" s="65"/>
      <c r="F24" s="80" t="s">
        <v>42</v>
      </c>
      <c r="G24" s="81">
        <v>84992.48</v>
      </c>
      <c r="H24" s="81">
        <v>0.0</v>
      </c>
      <c r="I24" s="81" t="s">
        <v>49</v>
      </c>
      <c r="J24" s="81">
        <v>0.0</v>
      </c>
      <c r="K24" s="81">
        <v>0.0</v>
      </c>
      <c r="L24" s="81">
        <v>0.0</v>
      </c>
      <c r="M24" s="81">
        <v>0.0</v>
      </c>
      <c r="N24" s="81">
        <v>0.0</v>
      </c>
      <c r="O24" s="81">
        <v>0.0</v>
      </c>
      <c r="P24" s="81">
        <v>0.0</v>
      </c>
      <c r="Q24" s="81">
        <v>0.0</v>
      </c>
      <c r="R24" s="81">
        <v>0.0</v>
      </c>
      <c r="S24" s="82">
        <f t="shared" si="1"/>
        <v>84992.48</v>
      </c>
      <c r="T24" s="81">
        <v>0.0</v>
      </c>
      <c r="U24" s="81">
        <v>0.0</v>
      </c>
      <c r="V24" s="81">
        <v>0.0</v>
      </c>
      <c r="W24" s="81">
        <v>0.0</v>
      </c>
      <c r="X24" s="81">
        <v>0.0</v>
      </c>
      <c r="Y24" s="81">
        <v>0.0</v>
      </c>
      <c r="Z24" s="81">
        <v>0.0</v>
      </c>
      <c r="AA24" s="81">
        <v>0.0</v>
      </c>
      <c r="AB24" s="81">
        <v>0.0</v>
      </c>
      <c r="AC24" s="81">
        <v>0.0</v>
      </c>
      <c r="AD24" s="81">
        <v>0.0</v>
      </c>
      <c r="AE24" s="81">
        <v>0.0</v>
      </c>
      <c r="AF24" s="81">
        <f t="shared" si="2"/>
        <v>0</v>
      </c>
      <c r="AG24" s="83">
        <f t="shared" si="3"/>
        <v>0</v>
      </c>
      <c r="AH24" s="84">
        <f t="shared" si="4"/>
        <v>0</v>
      </c>
      <c r="AI24" s="85" t="str">
        <f t="shared" si="5"/>
        <v>INEFICAZ</v>
      </c>
      <c r="AJ24" s="79"/>
      <c r="AK24" s="12"/>
      <c r="AL24" s="12"/>
      <c r="AM24" s="12"/>
      <c r="AN24" s="12"/>
    </row>
    <row r="25" ht="17.25" customHeight="1">
      <c r="A25" s="70" t="s">
        <v>43</v>
      </c>
      <c r="B25" s="56"/>
      <c r="C25" s="71" t="s">
        <v>52</v>
      </c>
      <c r="D25" s="71" t="s">
        <v>53</v>
      </c>
      <c r="E25" s="72" t="s">
        <v>54</v>
      </c>
      <c r="F25" s="73" t="s">
        <v>41</v>
      </c>
      <c r="G25" s="74">
        <v>1.0</v>
      </c>
      <c r="H25" s="74">
        <v>1.0</v>
      </c>
      <c r="I25" s="74">
        <v>1.0</v>
      </c>
      <c r="J25" s="74">
        <v>1.0</v>
      </c>
      <c r="K25" s="74">
        <v>1.0</v>
      </c>
      <c r="L25" s="74">
        <v>1.0</v>
      </c>
      <c r="M25" s="74">
        <v>1.0</v>
      </c>
      <c r="N25" s="74">
        <v>1.0</v>
      </c>
      <c r="O25" s="74">
        <v>1.0</v>
      </c>
      <c r="P25" s="74">
        <v>1.0</v>
      </c>
      <c r="Q25" s="74">
        <v>1.0</v>
      </c>
      <c r="R25" s="74">
        <v>1.0</v>
      </c>
      <c r="S25" s="75">
        <f t="shared" si="1"/>
        <v>12</v>
      </c>
      <c r="T25" s="74">
        <v>0.0</v>
      </c>
      <c r="U25" s="74">
        <v>0.0</v>
      </c>
      <c r="V25" s="74">
        <v>0.0</v>
      </c>
      <c r="W25" s="74">
        <v>0.0</v>
      </c>
      <c r="X25" s="74">
        <v>0.0</v>
      </c>
      <c r="Y25" s="74">
        <v>0.0</v>
      </c>
      <c r="Z25" s="74">
        <v>0.0</v>
      </c>
      <c r="AA25" s="74">
        <v>0.0</v>
      </c>
      <c r="AB25" s="74">
        <v>0.0</v>
      </c>
      <c r="AC25" s="74">
        <v>0.0</v>
      </c>
      <c r="AD25" s="74">
        <v>0.0</v>
      </c>
      <c r="AE25" s="74">
        <v>0.0</v>
      </c>
      <c r="AF25" s="74">
        <f t="shared" si="2"/>
        <v>0</v>
      </c>
      <c r="AG25" s="76">
        <f t="shared" si="3"/>
        <v>0</v>
      </c>
      <c r="AH25" s="77">
        <f t="shared" si="4"/>
        <v>0</v>
      </c>
      <c r="AI25" s="78" t="str">
        <f t="shared" si="5"/>
        <v>INEFICAZ</v>
      </c>
      <c r="AJ25" s="79"/>
      <c r="AK25" s="12"/>
      <c r="AL25" s="12"/>
      <c r="AM25" s="12"/>
      <c r="AN25" s="12"/>
    </row>
    <row r="26" ht="16.5" customHeight="1">
      <c r="A26" s="65"/>
      <c r="B26" s="65"/>
      <c r="C26" s="65"/>
      <c r="D26" s="65"/>
      <c r="E26" s="65"/>
      <c r="F26" s="80" t="s">
        <v>42</v>
      </c>
      <c r="G26" s="81">
        <v>3821.0</v>
      </c>
      <c r="H26" s="81">
        <v>0.0</v>
      </c>
      <c r="I26" s="81" t="s">
        <v>49</v>
      </c>
      <c r="J26" s="81">
        <v>0.0</v>
      </c>
      <c r="K26" s="81">
        <v>0.0</v>
      </c>
      <c r="L26" s="81">
        <v>0.0</v>
      </c>
      <c r="M26" s="81">
        <v>0.0</v>
      </c>
      <c r="N26" s="81">
        <v>0.0</v>
      </c>
      <c r="O26" s="81">
        <v>0.0</v>
      </c>
      <c r="P26" s="81">
        <v>0.0</v>
      </c>
      <c r="Q26" s="81">
        <v>0.0</v>
      </c>
      <c r="R26" s="81">
        <v>0.0</v>
      </c>
      <c r="S26" s="82">
        <f t="shared" si="1"/>
        <v>3821</v>
      </c>
      <c r="T26" s="81">
        <v>0.0</v>
      </c>
      <c r="U26" s="81">
        <v>0.0</v>
      </c>
      <c r="V26" s="81">
        <v>0.0</v>
      </c>
      <c r="W26" s="81">
        <v>0.0</v>
      </c>
      <c r="X26" s="81">
        <v>0.0</v>
      </c>
      <c r="Y26" s="81">
        <v>0.0</v>
      </c>
      <c r="Z26" s="81">
        <v>0.0</v>
      </c>
      <c r="AA26" s="81">
        <v>0.0</v>
      </c>
      <c r="AB26" s="81">
        <v>0.0</v>
      </c>
      <c r="AC26" s="81">
        <v>0.0</v>
      </c>
      <c r="AD26" s="81">
        <v>0.0</v>
      </c>
      <c r="AE26" s="81">
        <v>0.0</v>
      </c>
      <c r="AF26" s="81">
        <f t="shared" si="2"/>
        <v>0</v>
      </c>
      <c r="AG26" s="83">
        <f t="shared" si="3"/>
        <v>0</v>
      </c>
      <c r="AH26" s="84">
        <f t="shared" si="4"/>
        <v>0</v>
      </c>
      <c r="AI26" s="85" t="str">
        <f t="shared" si="5"/>
        <v>INEFICAZ</v>
      </c>
      <c r="AJ26" s="79"/>
      <c r="AK26" s="12"/>
      <c r="AL26" s="12"/>
      <c r="AM26" s="12"/>
      <c r="AN26" s="12"/>
    </row>
    <row r="27" ht="15.75" customHeight="1">
      <c r="A27" s="70" t="s">
        <v>43</v>
      </c>
      <c r="B27" s="56"/>
      <c r="C27" s="71" t="s">
        <v>55</v>
      </c>
      <c r="D27" s="71" t="s">
        <v>56</v>
      </c>
      <c r="E27" s="72" t="s">
        <v>54</v>
      </c>
      <c r="F27" s="73" t="s">
        <v>41</v>
      </c>
      <c r="G27" s="74">
        <v>1.0</v>
      </c>
      <c r="H27" s="74">
        <v>0.0</v>
      </c>
      <c r="I27" s="74">
        <v>0.0</v>
      </c>
      <c r="J27" s="74">
        <v>0.0</v>
      </c>
      <c r="K27" s="74">
        <v>0.0</v>
      </c>
      <c r="L27" s="74">
        <v>1.0</v>
      </c>
      <c r="M27" s="74">
        <v>0.0</v>
      </c>
      <c r="N27" s="74">
        <v>0.0</v>
      </c>
      <c r="O27" s="74">
        <v>0.0</v>
      </c>
      <c r="P27" s="74">
        <v>0.0</v>
      </c>
      <c r="Q27" s="74">
        <v>1.0</v>
      </c>
      <c r="R27" s="74">
        <v>0.0</v>
      </c>
      <c r="S27" s="75">
        <f t="shared" si="1"/>
        <v>3</v>
      </c>
      <c r="T27" s="74">
        <v>0.0</v>
      </c>
      <c r="U27" s="74">
        <v>0.0</v>
      </c>
      <c r="V27" s="74">
        <v>0.0</v>
      </c>
      <c r="W27" s="74">
        <v>0.0</v>
      </c>
      <c r="X27" s="74">
        <v>0.0</v>
      </c>
      <c r="Y27" s="74">
        <v>0.0</v>
      </c>
      <c r="Z27" s="74">
        <v>0.0</v>
      </c>
      <c r="AA27" s="74">
        <v>0.0</v>
      </c>
      <c r="AB27" s="74">
        <v>0.0</v>
      </c>
      <c r="AC27" s="74">
        <v>0.0</v>
      </c>
      <c r="AD27" s="74">
        <v>0.0</v>
      </c>
      <c r="AE27" s="74">
        <v>0.0</v>
      </c>
      <c r="AF27" s="74">
        <f t="shared" si="2"/>
        <v>0</v>
      </c>
      <c r="AG27" s="76">
        <f t="shared" si="3"/>
        <v>0</v>
      </c>
      <c r="AH27" s="77">
        <f t="shared" si="4"/>
        <v>0</v>
      </c>
      <c r="AI27" s="78" t="str">
        <f t="shared" si="5"/>
        <v>INEFICAZ</v>
      </c>
      <c r="AJ27" s="79"/>
      <c r="AK27" s="12"/>
      <c r="AL27" s="12"/>
      <c r="AM27" s="12"/>
      <c r="AN27" s="12"/>
    </row>
    <row r="28" ht="20.25" customHeight="1">
      <c r="A28" s="65"/>
      <c r="B28" s="65"/>
      <c r="C28" s="65"/>
      <c r="D28" s="65"/>
      <c r="E28" s="65"/>
      <c r="F28" s="80" t="s">
        <v>42</v>
      </c>
      <c r="G28" s="81">
        <v>11627.75</v>
      </c>
      <c r="H28" s="81">
        <v>0.0</v>
      </c>
      <c r="I28" s="81" t="s">
        <v>49</v>
      </c>
      <c r="J28" s="81">
        <v>0.0</v>
      </c>
      <c r="K28" s="81">
        <v>0.0</v>
      </c>
      <c r="L28" s="81">
        <v>0.0</v>
      </c>
      <c r="M28" s="81">
        <v>0.0</v>
      </c>
      <c r="N28" s="81">
        <v>0.0</v>
      </c>
      <c r="O28" s="81">
        <v>0.0</v>
      </c>
      <c r="P28" s="81">
        <v>0.0</v>
      </c>
      <c r="Q28" s="81">
        <v>0.0</v>
      </c>
      <c r="R28" s="81">
        <v>0.0</v>
      </c>
      <c r="S28" s="82">
        <f t="shared" si="1"/>
        <v>11627.75</v>
      </c>
      <c r="T28" s="81">
        <v>0.0</v>
      </c>
      <c r="U28" s="81">
        <v>0.0</v>
      </c>
      <c r="V28" s="81">
        <v>0.0</v>
      </c>
      <c r="W28" s="81">
        <v>0.0</v>
      </c>
      <c r="X28" s="81">
        <v>0.0</v>
      </c>
      <c r="Y28" s="81">
        <v>0.0</v>
      </c>
      <c r="Z28" s="81">
        <v>0.0</v>
      </c>
      <c r="AA28" s="81">
        <v>0.0</v>
      </c>
      <c r="AB28" s="81">
        <v>0.0</v>
      </c>
      <c r="AC28" s="81">
        <v>0.0</v>
      </c>
      <c r="AD28" s="81">
        <v>0.0</v>
      </c>
      <c r="AE28" s="81">
        <v>0.0</v>
      </c>
      <c r="AF28" s="81">
        <f t="shared" si="2"/>
        <v>0</v>
      </c>
      <c r="AG28" s="83">
        <f t="shared" si="3"/>
        <v>0</v>
      </c>
      <c r="AH28" s="84">
        <f t="shared" si="4"/>
        <v>0</v>
      </c>
      <c r="AI28" s="85" t="str">
        <f t="shared" si="5"/>
        <v>INEFICAZ</v>
      </c>
      <c r="AJ28" s="79"/>
      <c r="AK28" s="12"/>
      <c r="AL28" s="12"/>
      <c r="AM28" s="12"/>
      <c r="AN28" s="12"/>
    </row>
    <row r="29" ht="20.25" customHeight="1">
      <c r="A29" s="70" t="s">
        <v>43</v>
      </c>
      <c r="B29" s="56"/>
      <c r="C29" s="71" t="s">
        <v>55</v>
      </c>
      <c r="D29" s="71" t="s">
        <v>57</v>
      </c>
      <c r="E29" s="72" t="s">
        <v>54</v>
      </c>
      <c r="F29" s="73" t="s">
        <v>41</v>
      </c>
      <c r="G29" s="74">
        <v>1.0</v>
      </c>
      <c r="H29" s="74">
        <v>0.0</v>
      </c>
      <c r="I29" s="74">
        <v>0.0</v>
      </c>
      <c r="J29" s="74">
        <v>0.0</v>
      </c>
      <c r="K29" s="74">
        <v>0.0</v>
      </c>
      <c r="L29" s="74">
        <v>1.0</v>
      </c>
      <c r="M29" s="74">
        <v>0.0</v>
      </c>
      <c r="N29" s="74">
        <v>0.0</v>
      </c>
      <c r="O29" s="74">
        <v>0.0</v>
      </c>
      <c r="P29" s="74">
        <v>0.0</v>
      </c>
      <c r="Q29" s="74">
        <v>1.0</v>
      </c>
      <c r="R29" s="74">
        <v>0.0</v>
      </c>
      <c r="S29" s="75">
        <f t="shared" si="1"/>
        <v>3</v>
      </c>
      <c r="T29" s="74">
        <v>0.0</v>
      </c>
      <c r="U29" s="74">
        <v>0.0</v>
      </c>
      <c r="V29" s="74">
        <v>0.0</v>
      </c>
      <c r="W29" s="74">
        <v>0.0</v>
      </c>
      <c r="X29" s="74">
        <v>0.0</v>
      </c>
      <c r="Y29" s="74">
        <v>0.0</v>
      </c>
      <c r="Z29" s="74">
        <v>0.0</v>
      </c>
      <c r="AA29" s="74">
        <v>0.0</v>
      </c>
      <c r="AB29" s="74">
        <v>0.0</v>
      </c>
      <c r="AC29" s="74">
        <v>0.0</v>
      </c>
      <c r="AD29" s="74">
        <v>0.0</v>
      </c>
      <c r="AE29" s="74">
        <v>0.0</v>
      </c>
      <c r="AF29" s="74">
        <f t="shared" si="2"/>
        <v>0</v>
      </c>
      <c r="AG29" s="76">
        <f t="shared" si="3"/>
        <v>0</v>
      </c>
      <c r="AH29" s="77">
        <f t="shared" si="4"/>
        <v>0</v>
      </c>
      <c r="AI29" s="78" t="str">
        <f t="shared" si="5"/>
        <v>INEFICAZ</v>
      </c>
      <c r="AJ29" s="79"/>
      <c r="AK29" s="12"/>
      <c r="AL29" s="12"/>
      <c r="AM29" s="12"/>
      <c r="AN29" s="12"/>
    </row>
    <row r="30" ht="20.25" customHeight="1">
      <c r="A30" s="65"/>
      <c r="B30" s="65"/>
      <c r="C30" s="65"/>
      <c r="D30" s="65"/>
      <c r="E30" s="65"/>
      <c r="F30" s="80" t="s">
        <v>42</v>
      </c>
      <c r="G30" s="81">
        <v>0.0</v>
      </c>
      <c r="H30" s="81">
        <v>0.0</v>
      </c>
      <c r="I30" s="81" t="s">
        <v>49</v>
      </c>
      <c r="J30" s="81">
        <v>0.0</v>
      </c>
      <c r="K30" s="81">
        <v>0.0</v>
      </c>
      <c r="L30" s="81">
        <v>0.0</v>
      </c>
      <c r="M30" s="81">
        <v>0.0</v>
      </c>
      <c r="N30" s="81">
        <v>0.0</v>
      </c>
      <c r="O30" s="81">
        <v>0.0</v>
      </c>
      <c r="P30" s="81">
        <v>0.0</v>
      </c>
      <c r="Q30" s="81">
        <v>0.0</v>
      </c>
      <c r="R30" s="81">
        <v>0.0</v>
      </c>
      <c r="S30" s="82">
        <f t="shared" si="1"/>
        <v>0</v>
      </c>
      <c r="T30" s="81">
        <v>0.0</v>
      </c>
      <c r="U30" s="81">
        <v>0.0</v>
      </c>
      <c r="V30" s="81">
        <v>0.0</v>
      </c>
      <c r="W30" s="81">
        <v>0.0</v>
      </c>
      <c r="X30" s="81">
        <v>0.0</v>
      </c>
      <c r="Y30" s="81">
        <v>0.0</v>
      </c>
      <c r="Z30" s="81">
        <v>0.0</v>
      </c>
      <c r="AA30" s="81">
        <v>0.0</v>
      </c>
      <c r="AB30" s="81">
        <v>0.0</v>
      </c>
      <c r="AC30" s="81">
        <v>0.0</v>
      </c>
      <c r="AD30" s="81">
        <v>0.0</v>
      </c>
      <c r="AE30" s="81">
        <v>0.0</v>
      </c>
      <c r="AF30" s="81">
        <f t="shared" si="2"/>
        <v>0</v>
      </c>
      <c r="AG30" s="83">
        <f t="shared" si="3"/>
        <v>0</v>
      </c>
      <c r="AH30" s="84">
        <f t="shared" si="4"/>
        <v>0</v>
      </c>
      <c r="AI30" s="85" t="str">
        <f t="shared" si="5"/>
        <v>INEFICAZ</v>
      </c>
      <c r="AJ30" s="79"/>
      <c r="AK30" s="12"/>
      <c r="AL30" s="12"/>
      <c r="AM30" s="12"/>
      <c r="AN30" s="12"/>
    </row>
    <row r="31" ht="21.75" customHeight="1">
      <c r="A31" s="70" t="s">
        <v>58</v>
      </c>
      <c r="B31" s="56"/>
      <c r="C31" s="71" t="s">
        <v>59</v>
      </c>
      <c r="D31" s="71" t="s">
        <v>60</v>
      </c>
      <c r="E31" s="72" t="s">
        <v>54</v>
      </c>
      <c r="F31" s="73" t="s">
        <v>41</v>
      </c>
      <c r="G31" s="74">
        <v>0.0</v>
      </c>
      <c r="H31" s="74">
        <v>0.0</v>
      </c>
      <c r="I31" s="74">
        <v>0.0</v>
      </c>
      <c r="J31" s="74">
        <v>0.0</v>
      </c>
      <c r="K31" s="74">
        <v>0.0</v>
      </c>
      <c r="L31" s="74">
        <v>1.0</v>
      </c>
      <c r="M31" s="74">
        <v>0.0</v>
      </c>
      <c r="N31" s="74">
        <v>0.0</v>
      </c>
      <c r="O31" s="74">
        <v>0.0</v>
      </c>
      <c r="P31" s="74">
        <v>0.0</v>
      </c>
      <c r="Q31" s="74">
        <v>0.0</v>
      </c>
      <c r="R31" s="74">
        <v>1.0</v>
      </c>
      <c r="S31" s="75">
        <f t="shared" si="1"/>
        <v>2</v>
      </c>
      <c r="T31" s="74">
        <v>0.0</v>
      </c>
      <c r="U31" s="74">
        <v>0.0</v>
      </c>
      <c r="V31" s="74">
        <v>0.0</v>
      </c>
      <c r="W31" s="74">
        <v>0.0</v>
      </c>
      <c r="X31" s="74">
        <v>0.0</v>
      </c>
      <c r="Y31" s="74">
        <v>0.0</v>
      </c>
      <c r="Z31" s="74">
        <v>0.0</v>
      </c>
      <c r="AA31" s="74">
        <v>0.0</v>
      </c>
      <c r="AB31" s="74">
        <v>0.0</v>
      </c>
      <c r="AC31" s="74">
        <v>0.0</v>
      </c>
      <c r="AD31" s="74">
        <v>0.0</v>
      </c>
      <c r="AE31" s="74">
        <v>0.0</v>
      </c>
      <c r="AF31" s="74">
        <f t="shared" si="2"/>
        <v>0</v>
      </c>
      <c r="AG31" s="76">
        <f t="shared" si="3"/>
        <v>0</v>
      </c>
      <c r="AH31" s="77">
        <f t="shared" si="4"/>
        <v>0</v>
      </c>
      <c r="AI31" s="78" t="str">
        <f t="shared" si="5"/>
        <v>INEFICAZ</v>
      </c>
      <c r="AJ31" s="79"/>
      <c r="AK31" s="12"/>
      <c r="AL31" s="12"/>
      <c r="AM31" s="12"/>
      <c r="AN31" s="12"/>
    </row>
    <row r="32" ht="15.75" customHeight="1">
      <c r="A32" s="65"/>
      <c r="B32" s="65"/>
      <c r="C32" s="65"/>
      <c r="D32" s="65"/>
      <c r="E32" s="65"/>
      <c r="F32" s="80" t="s">
        <v>42</v>
      </c>
      <c r="G32" s="81">
        <v>0.0</v>
      </c>
      <c r="H32" s="81">
        <v>0.0</v>
      </c>
      <c r="I32" s="81" t="s">
        <v>49</v>
      </c>
      <c r="J32" s="81">
        <v>0.0</v>
      </c>
      <c r="K32" s="81">
        <v>0.0</v>
      </c>
      <c r="L32" s="81">
        <v>0.0</v>
      </c>
      <c r="M32" s="81">
        <v>0.0</v>
      </c>
      <c r="N32" s="81">
        <v>0.0</v>
      </c>
      <c r="O32" s="81">
        <v>0.0</v>
      </c>
      <c r="P32" s="81">
        <v>0.0</v>
      </c>
      <c r="Q32" s="81">
        <v>0.0</v>
      </c>
      <c r="R32" s="81">
        <v>0.0</v>
      </c>
      <c r="S32" s="82">
        <f t="shared" si="1"/>
        <v>0</v>
      </c>
      <c r="T32" s="81">
        <v>0.0</v>
      </c>
      <c r="U32" s="81">
        <v>0.0</v>
      </c>
      <c r="V32" s="81">
        <v>0.0</v>
      </c>
      <c r="W32" s="81">
        <v>0.0</v>
      </c>
      <c r="X32" s="81">
        <v>0.0</v>
      </c>
      <c r="Y32" s="81">
        <v>0.0</v>
      </c>
      <c r="Z32" s="81">
        <v>0.0</v>
      </c>
      <c r="AA32" s="81">
        <v>0.0</v>
      </c>
      <c r="AB32" s="81">
        <v>0.0</v>
      </c>
      <c r="AC32" s="81">
        <v>0.0</v>
      </c>
      <c r="AD32" s="81">
        <v>0.0</v>
      </c>
      <c r="AE32" s="81">
        <v>0.0</v>
      </c>
      <c r="AF32" s="81">
        <f t="shared" si="2"/>
        <v>0</v>
      </c>
      <c r="AG32" s="83">
        <f t="shared" si="3"/>
        <v>0</v>
      </c>
      <c r="AH32" s="84">
        <f t="shared" si="4"/>
        <v>0</v>
      </c>
      <c r="AI32" s="85" t="str">
        <f t="shared" si="5"/>
        <v>INEFICAZ</v>
      </c>
      <c r="AJ32" s="79"/>
      <c r="AK32" s="12"/>
      <c r="AL32" s="12"/>
      <c r="AM32" s="12"/>
      <c r="AN32" s="12"/>
    </row>
    <row r="33" ht="20.25" customHeight="1">
      <c r="A33" s="70" t="s">
        <v>61</v>
      </c>
      <c r="B33" s="56"/>
      <c r="C33" s="71" t="s">
        <v>62</v>
      </c>
      <c r="D33" s="71" t="s">
        <v>63</v>
      </c>
      <c r="E33" s="72" t="s">
        <v>54</v>
      </c>
      <c r="F33" s="73" t="s">
        <v>41</v>
      </c>
      <c r="G33" s="74">
        <v>1.0</v>
      </c>
      <c r="H33" s="74">
        <v>0.0</v>
      </c>
      <c r="I33" s="74">
        <v>0.0</v>
      </c>
      <c r="J33" s="74">
        <v>0.0</v>
      </c>
      <c r="K33" s="74">
        <v>0.0</v>
      </c>
      <c r="L33" s="74">
        <v>0.0</v>
      </c>
      <c r="M33" s="74">
        <v>0.0</v>
      </c>
      <c r="N33" s="74">
        <v>0.0</v>
      </c>
      <c r="O33" s="74">
        <v>0.0</v>
      </c>
      <c r="P33" s="74">
        <v>0.0</v>
      </c>
      <c r="Q33" s="74">
        <v>0.0</v>
      </c>
      <c r="R33" s="74">
        <v>0.0</v>
      </c>
      <c r="S33" s="75">
        <f t="shared" si="1"/>
        <v>1</v>
      </c>
      <c r="T33" s="74">
        <v>0.0</v>
      </c>
      <c r="U33" s="74">
        <v>0.0</v>
      </c>
      <c r="V33" s="74">
        <v>0.0</v>
      </c>
      <c r="W33" s="74">
        <v>0.0</v>
      </c>
      <c r="X33" s="74">
        <v>0.0</v>
      </c>
      <c r="Y33" s="74">
        <v>0.0</v>
      </c>
      <c r="Z33" s="74">
        <v>0.0</v>
      </c>
      <c r="AA33" s="74">
        <v>0.0</v>
      </c>
      <c r="AB33" s="74">
        <v>0.0</v>
      </c>
      <c r="AC33" s="74">
        <v>0.0</v>
      </c>
      <c r="AD33" s="74">
        <v>0.0</v>
      </c>
      <c r="AE33" s="74">
        <v>0.0</v>
      </c>
      <c r="AF33" s="74">
        <f t="shared" si="2"/>
        <v>0</v>
      </c>
      <c r="AG33" s="76">
        <f t="shared" si="3"/>
        <v>0</v>
      </c>
      <c r="AH33" s="77">
        <f t="shared" si="4"/>
        <v>0</v>
      </c>
      <c r="AI33" s="78" t="str">
        <f t="shared" si="5"/>
        <v>INEFICAZ</v>
      </c>
      <c r="AJ33" s="79"/>
      <c r="AK33" s="12"/>
      <c r="AL33" s="12"/>
      <c r="AM33" s="12"/>
      <c r="AN33" s="12"/>
    </row>
    <row r="34" ht="22.5" customHeight="1">
      <c r="A34" s="65"/>
      <c r="B34" s="65"/>
      <c r="C34" s="65"/>
      <c r="D34" s="65"/>
      <c r="E34" s="65"/>
      <c r="F34" s="80" t="s">
        <v>42</v>
      </c>
      <c r="G34" s="81">
        <v>16667.0</v>
      </c>
      <c r="H34" s="81">
        <v>0.0</v>
      </c>
      <c r="I34" s="81" t="s">
        <v>49</v>
      </c>
      <c r="J34" s="81">
        <v>0.0</v>
      </c>
      <c r="K34" s="81">
        <v>0.0</v>
      </c>
      <c r="L34" s="81">
        <v>0.0</v>
      </c>
      <c r="M34" s="81">
        <v>0.0</v>
      </c>
      <c r="N34" s="81">
        <v>0.0</v>
      </c>
      <c r="O34" s="81">
        <v>0.0</v>
      </c>
      <c r="P34" s="81">
        <v>0.0</v>
      </c>
      <c r="Q34" s="81">
        <v>0.0</v>
      </c>
      <c r="R34" s="81">
        <v>0.0</v>
      </c>
      <c r="S34" s="82">
        <f t="shared" si="1"/>
        <v>16667</v>
      </c>
      <c r="T34" s="81">
        <v>0.0</v>
      </c>
      <c r="U34" s="81">
        <v>0.0</v>
      </c>
      <c r="V34" s="81">
        <v>0.0</v>
      </c>
      <c r="W34" s="81">
        <v>0.0</v>
      </c>
      <c r="X34" s="81">
        <v>0.0</v>
      </c>
      <c r="Y34" s="81">
        <v>0.0</v>
      </c>
      <c r="Z34" s="81">
        <v>0.0</v>
      </c>
      <c r="AA34" s="81">
        <v>0.0</v>
      </c>
      <c r="AB34" s="81">
        <v>0.0</v>
      </c>
      <c r="AC34" s="81">
        <v>0.0</v>
      </c>
      <c r="AD34" s="81">
        <v>0.0</v>
      </c>
      <c r="AE34" s="81">
        <v>0.0</v>
      </c>
      <c r="AF34" s="81">
        <f t="shared" si="2"/>
        <v>0</v>
      </c>
      <c r="AG34" s="83">
        <f t="shared" si="3"/>
        <v>0</v>
      </c>
      <c r="AH34" s="84">
        <f t="shared" si="4"/>
        <v>0</v>
      </c>
      <c r="AI34" s="85" t="str">
        <f t="shared" si="5"/>
        <v>INEFICAZ</v>
      </c>
      <c r="AJ34" s="79"/>
      <c r="AK34" s="12"/>
      <c r="AL34" s="12"/>
      <c r="AM34" s="12"/>
      <c r="AN34" s="12"/>
    </row>
    <row r="35" ht="18.75" customHeight="1">
      <c r="A35" s="70" t="s">
        <v>61</v>
      </c>
      <c r="B35" s="56"/>
      <c r="C35" s="71" t="s">
        <v>64</v>
      </c>
      <c r="D35" s="71" t="s">
        <v>65</v>
      </c>
      <c r="E35" s="72" t="s">
        <v>54</v>
      </c>
      <c r="F35" s="73" t="s">
        <v>41</v>
      </c>
      <c r="G35" s="74">
        <v>1.0</v>
      </c>
      <c r="H35" s="74">
        <v>0.0</v>
      </c>
      <c r="I35" s="74">
        <v>0.0</v>
      </c>
      <c r="J35" s="74">
        <v>0.0</v>
      </c>
      <c r="K35" s="74">
        <v>0.0</v>
      </c>
      <c r="L35" s="74">
        <v>0.0</v>
      </c>
      <c r="M35" s="74">
        <v>0.0</v>
      </c>
      <c r="N35" s="74">
        <v>0.0</v>
      </c>
      <c r="O35" s="74">
        <v>0.0</v>
      </c>
      <c r="P35" s="74">
        <v>0.0</v>
      </c>
      <c r="Q35" s="74">
        <v>0.0</v>
      </c>
      <c r="R35" s="74">
        <v>0.0</v>
      </c>
      <c r="S35" s="75">
        <f t="shared" si="1"/>
        <v>1</v>
      </c>
      <c r="T35" s="74">
        <v>0.0</v>
      </c>
      <c r="U35" s="74">
        <v>0.0</v>
      </c>
      <c r="V35" s="74">
        <v>0.0</v>
      </c>
      <c r="W35" s="74">
        <v>0.0</v>
      </c>
      <c r="X35" s="74">
        <v>0.0</v>
      </c>
      <c r="Y35" s="74">
        <v>0.0</v>
      </c>
      <c r="Z35" s="74">
        <v>0.0</v>
      </c>
      <c r="AA35" s="74">
        <v>0.0</v>
      </c>
      <c r="AB35" s="74">
        <v>0.0</v>
      </c>
      <c r="AC35" s="74">
        <v>0.0</v>
      </c>
      <c r="AD35" s="74">
        <v>0.0</v>
      </c>
      <c r="AE35" s="74">
        <v>0.0</v>
      </c>
      <c r="AF35" s="74">
        <f t="shared" si="2"/>
        <v>0</v>
      </c>
      <c r="AG35" s="76">
        <f t="shared" si="3"/>
        <v>0</v>
      </c>
      <c r="AH35" s="77">
        <f t="shared" si="4"/>
        <v>0</v>
      </c>
      <c r="AI35" s="78" t="str">
        <f t="shared" si="5"/>
        <v>INEFICAZ</v>
      </c>
      <c r="AJ35" s="79"/>
      <c r="AK35" s="12"/>
      <c r="AL35" s="12"/>
      <c r="AM35" s="12"/>
      <c r="AN35" s="12"/>
    </row>
    <row r="36" ht="18.0" customHeight="1">
      <c r="A36" s="65"/>
      <c r="B36" s="65"/>
      <c r="C36" s="65"/>
      <c r="D36" s="65"/>
      <c r="E36" s="65"/>
      <c r="F36" s="80" t="s">
        <v>42</v>
      </c>
      <c r="G36" s="81">
        <v>0.0</v>
      </c>
      <c r="H36" s="81">
        <v>0.0</v>
      </c>
      <c r="I36" s="81" t="s">
        <v>49</v>
      </c>
      <c r="J36" s="81">
        <v>0.0</v>
      </c>
      <c r="K36" s="81">
        <v>0.0</v>
      </c>
      <c r="L36" s="81">
        <v>0.0</v>
      </c>
      <c r="M36" s="81">
        <v>0.0</v>
      </c>
      <c r="N36" s="81">
        <v>0.0</v>
      </c>
      <c r="O36" s="81">
        <v>0.0</v>
      </c>
      <c r="P36" s="81">
        <v>0.0</v>
      </c>
      <c r="Q36" s="81">
        <v>0.0</v>
      </c>
      <c r="R36" s="81">
        <v>0.0</v>
      </c>
      <c r="S36" s="82">
        <f t="shared" si="1"/>
        <v>0</v>
      </c>
      <c r="T36" s="81">
        <v>0.0</v>
      </c>
      <c r="U36" s="81">
        <v>0.0</v>
      </c>
      <c r="V36" s="81">
        <v>0.0</v>
      </c>
      <c r="W36" s="81">
        <v>0.0</v>
      </c>
      <c r="X36" s="81">
        <v>0.0</v>
      </c>
      <c r="Y36" s="81">
        <v>0.0</v>
      </c>
      <c r="Z36" s="81">
        <v>0.0</v>
      </c>
      <c r="AA36" s="81">
        <v>0.0</v>
      </c>
      <c r="AB36" s="81">
        <v>0.0</v>
      </c>
      <c r="AC36" s="81">
        <v>0.0</v>
      </c>
      <c r="AD36" s="81">
        <v>0.0</v>
      </c>
      <c r="AE36" s="81">
        <v>0.0</v>
      </c>
      <c r="AF36" s="81">
        <f t="shared" si="2"/>
        <v>0</v>
      </c>
      <c r="AG36" s="83">
        <f t="shared" si="3"/>
        <v>0</v>
      </c>
      <c r="AH36" s="84">
        <f t="shared" si="4"/>
        <v>0</v>
      </c>
      <c r="AI36" s="85" t="str">
        <f t="shared" si="5"/>
        <v>INEFICAZ</v>
      </c>
      <c r="AJ36" s="79"/>
      <c r="AK36" s="12"/>
      <c r="AL36" s="12"/>
      <c r="AM36" s="12"/>
      <c r="AN36" s="12"/>
    </row>
    <row r="37" ht="22.5" customHeight="1">
      <c r="A37" s="70" t="s">
        <v>66</v>
      </c>
      <c r="B37" s="56"/>
      <c r="C37" s="71" t="s">
        <v>64</v>
      </c>
      <c r="D37" s="71" t="s">
        <v>67</v>
      </c>
      <c r="E37" s="72" t="s">
        <v>54</v>
      </c>
      <c r="F37" s="73" t="s">
        <v>41</v>
      </c>
      <c r="G37" s="74">
        <v>1.0</v>
      </c>
      <c r="H37" s="74">
        <v>0.0</v>
      </c>
      <c r="I37" s="74">
        <v>0.0</v>
      </c>
      <c r="J37" s="74">
        <v>0.0</v>
      </c>
      <c r="K37" s="74">
        <v>0.0</v>
      </c>
      <c r="L37" s="74">
        <v>0.0</v>
      </c>
      <c r="M37" s="74">
        <v>0.0</v>
      </c>
      <c r="N37" s="74">
        <v>0.0</v>
      </c>
      <c r="O37" s="74">
        <v>0.0</v>
      </c>
      <c r="P37" s="74">
        <v>0.0</v>
      </c>
      <c r="Q37" s="74">
        <v>0.0</v>
      </c>
      <c r="R37" s="74">
        <v>0.0</v>
      </c>
      <c r="S37" s="75">
        <f t="shared" si="1"/>
        <v>1</v>
      </c>
      <c r="T37" s="74">
        <v>0.0</v>
      </c>
      <c r="U37" s="74">
        <v>0.0</v>
      </c>
      <c r="V37" s="74">
        <v>0.0</v>
      </c>
      <c r="W37" s="74">
        <v>0.0</v>
      </c>
      <c r="X37" s="74">
        <v>0.0</v>
      </c>
      <c r="Y37" s="74">
        <v>0.0</v>
      </c>
      <c r="Z37" s="74">
        <v>0.0</v>
      </c>
      <c r="AA37" s="74">
        <v>0.0</v>
      </c>
      <c r="AB37" s="74">
        <v>0.0</v>
      </c>
      <c r="AC37" s="74">
        <v>0.0</v>
      </c>
      <c r="AD37" s="74">
        <v>0.0</v>
      </c>
      <c r="AE37" s="74">
        <v>0.0</v>
      </c>
      <c r="AF37" s="74">
        <f t="shared" si="2"/>
        <v>0</v>
      </c>
      <c r="AG37" s="76">
        <f t="shared" si="3"/>
        <v>0</v>
      </c>
      <c r="AH37" s="77">
        <f t="shared" si="4"/>
        <v>0</v>
      </c>
      <c r="AI37" s="78" t="str">
        <f t="shared" si="5"/>
        <v>INEFICAZ</v>
      </c>
      <c r="AJ37" s="79"/>
      <c r="AK37" s="12"/>
      <c r="AL37" s="12"/>
      <c r="AM37" s="12"/>
      <c r="AN37" s="12"/>
    </row>
    <row r="38" ht="24.0" customHeight="1">
      <c r="A38" s="65"/>
      <c r="B38" s="65"/>
      <c r="C38" s="65"/>
      <c r="D38" s="65"/>
      <c r="E38" s="65"/>
      <c r="F38" s="80" t="s">
        <v>42</v>
      </c>
      <c r="G38" s="81">
        <v>0.0</v>
      </c>
      <c r="H38" s="81">
        <v>0.0</v>
      </c>
      <c r="I38" s="81" t="s">
        <v>49</v>
      </c>
      <c r="J38" s="81">
        <v>0.0</v>
      </c>
      <c r="K38" s="81">
        <v>0.0</v>
      </c>
      <c r="L38" s="81">
        <v>0.0</v>
      </c>
      <c r="M38" s="81">
        <v>0.0</v>
      </c>
      <c r="N38" s="81">
        <v>0.0</v>
      </c>
      <c r="O38" s="81">
        <v>0.0</v>
      </c>
      <c r="P38" s="81">
        <v>0.0</v>
      </c>
      <c r="Q38" s="81">
        <v>0.0</v>
      </c>
      <c r="R38" s="81">
        <v>0.0</v>
      </c>
      <c r="S38" s="82">
        <f t="shared" si="1"/>
        <v>0</v>
      </c>
      <c r="T38" s="81">
        <v>0.0</v>
      </c>
      <c r="U38" s="81">
        <v>0.0</v>
      </c>
      <c r="V38" s="81">
        <v>0.0</v>
      </c>
      <c r="W38" s="81">
        <v>0.0</v>
      </c>
      <c r="X38" s="81">
        <v>0.0</v>
      </c>
      <c r="Y38" s="81">
        <v>0.0</v>
      </c>
      <c r="Z38" s="81">
        <v>0.0</v>
      </c>
      <c r="AA38" s="81">
        <v>0.0</v>
      </c>
      <c r="AB38" s="81">
        <v>0.0</v>
      </c>
      <c r="AC38" s="81">
        <v>0.0</v>
      </c>
      <c r="AD38" s="81">
        <v>0.0</v>
      </c>
      <c r="AE38" s="81">
        <v>0.0</v>
      </c>
      <c r="AF38" s="81">
        <f t="shared" si="2"/>
        <v>0</v>
      </c>
      <c r="AG38" s="83">
        <f t="shared" si="3"/>
        <v>0</v>
      </c>
      <c r="AH38" s="84">
        <f t="shared" si="4"/>
        <v>0</v>
      </c>
      <c r="AI38" s="85" t="str">
        <f t="shared" si="5"/>
        <v>INEFICAZ</v>
      </c>
      <c r="AJ38" s="79"/>
      <c r="AK38" s="12"/>
      <c r="AL38" s="12"/>
      <c r="AM38" s="12"/>
      <c r="AN38" s="12"/>
    </row>
    <row r="39" ht="24.0" customHeight="1">
      <c r="A39" s="70" t="s">
        <v>68</v>
      </c>
      <c r="B39" s="86"/>
      <c r="C39" s="71" t="s">
        <v>69</v>
      </c>
      <c r="D39" s="71" t="s">
        <v>70</v>
      </c>
      <c r="E39" s="72" t="s">
        <v>54</v>
      </c>
      <c r="F39" s="73" t="s">
        <v>41</v>
      </c>
      <c r="G39" s="74">
        <v>1.0</v>
      </c>
      <c r="H39" s="74">
        <v>0.0</v>
      </c>
      <c r="I39" s="74">
        <v>0.0</v>
      </c>
      <c r="J39" s="74">
        <v>0.0</v>
      </c>
      <c r="K39" s="74">
        <v>0.0</v>
      </c>
      <c r="L39" s="74">
        <v>0.0</v>
      </c>
      <c r="M39" s="74">
        <v>0.0</v>
      </c>
      <c r="N39" s="74">
        <v>0.0</v>
      </c>
      <c r="O39" s="74">
        <v>0.0</v>
      </c>
      <c r="P39" s="74">
        <v>0.0</v>
      </c>
      <c r="Q39" s="74">
        <v>0.0</v>
      </c>
      <c r="R39" s="74">
        <v>0.0</v>
      </c>
      <c r="S39" s="75">
        <f t="shared" si="1"/>
        <v>1</v>
      </c>
      <c r="T39" s="74">
        <v>0.0</v>
      </c>
      <c r="U39" s="74">
        <v>0.0</v>
      </c>
      <c r="V39" s="74">
        <v>0.0</v>
      </c>
      <c r="W39" s="74">
        <v>0.0</v>
      </c>
      <c r="X39" s="74">
        <v>0.0</v>
      </c>
      <c r="Y39" s="74">
        <v>0.0</v>
      </c>
      <c r="Z39" s="74">
        <v>0.0</v>
      </c>
      <c r="AA39" s="74">
        <v>0.0</v>
      </c>
      <c r="AB39" s="74">
        <v>0.0</v>
      </c>
      <c r="AC39" s="74">
        <v>0.0</v>
      </c>
      <c r="AD39" s="74">
        <v>0.0</v>
      </c>
      <c r="AE39" s="74">
        <v>0.0</v>
      </c>
      <c r="AF39" s="74">
        <f t="shared" si="2"/>
        <v>0</v>
      </c>
      <c r="AG39" s="76">
        <f t="shared" si="3"/>
        <v>0</v>
      </c>
      <c r="AH39" s="77">
        <f t="shared" si="4"/>
        <v>0</v>
      </c>
      <c r="AI39" s="78" t="str">
        <f t="shared" si="5"/>
        <v>INEFICAZ</v>
      </c>
      <c r="AJ39" s="87"/>
      <c r="AK39" s="13"/>
      <c r="AL39" s="13"/>
      <c r="AM39" s="13"/>
      <c r="AN39" s="13"/>
    </row>
    <row r="40" ht="28.5" customHeight="1">
      <c r="A40" s="65"/>
      <c r="B40" s="65"/>
      <c r="C40" s="65"/>
      <c r="D40" s="65"/>
      <c r="E40" s="65"/>
      <c r="F40" s="80" t="s">
        <v>42</v>
      </c>
      <c r="G40" s="81">
        <v>12158.79</v>
      </c>
      <c r="H40" s="81">
        <v>0.0</v>
      </c>
      <c r="I40" s="81" t="s">
        <v>49</v>
      </c>
      <c r="J40" s="81">
        <v>0.0</v>
      </c>
      <c r="K40" s="81">
        <v>0.0</v>
      </c>
      <c r="L40" s="81">
        <v>0.0</v>
      </c>
      <c r="M40" s="81">
        <v>0.0</v>
      </c>
      <c r="N40" s="81">
        <v>0.0</v>
      </c>
      <c r="O40" s="81">
        <v>0.0</v>
      </c>
      <c r="P40" s="81">
        <v>0.0</v>
      </c>
      <c r="Q40" s="81">
        <v>0.0</v>
      </c>
      <c r="R40" s="81">
        <v>0.0</v>
      </c>
      <c r="S40" s="82">
        <f t="shared" si="1"/>
        <v>12158.79</v>
      </c>
      <c r="T40" s="81">
        <v>0.0</v>
      </c>
      <c r="U40" s="81">
        <v>0.0</v>
      </c>
      <c r="V40" s="81">
        <v>0.0</v>
      </c>
      <c r="W40" s="81">
        <v>0.0</v>
      </c>
      <c r="X40" s="81">
        <v>0.0</v>
      </c>
      <c r="Y40" s="81">
        <v>0.0</v>
      </c>
      <c r="Z40" s="81">
        <v>0.0</v>
      </c>
      <c r="AA40" s="81">
        <v>0.0</v>
      </c>
      <c r="AB40" s="81">
        <v>0.0</v>
      </c>
      <c r="AC40" s="81">
        <v>0.0</v>
      </c>
      <c r="AD40" s="81">
        <v>0.0</v>
      </c>
      <c r="AE40" s="81">
        <v>0.0</v>
      </c>
      <c r="AF40" s="81">
        <f t="shared" si="2"/>
        <v>0</v>
      </c>
      <c r="AG40" s="83">
        <f t="shared" si="3"/>
        <v>0</v>
      </c>
      <c r="AH40" s="84">
        <f t="shared" si="4"/>
        <v>0</v>
      </c>
      <c r="AI40" s="85" t="str">
        <f t="shared" si="5"/>
        <v>INEFICAZ</v>
      </c>
      <c r="AJ40" s="87"/>
      <c r="AK40" s="13"/>
      <c r="AL40" s="13"/>
      <c r="AM40" s="13"/>
      <c r="AN40" s="13"/>
    </row>
    <row r="41" ht="21.75" customHeight="1">
      <c r="A41" s="70" t="s">
        <v>71</v>
      </c>
      <c r="B41" s="86"/>
      <c r="C41" s="71" t="s">
        <v>72</v>
      </c>
      <c r="D41" s="72" t="s">
        <v>73</v>
      </c>
      <c r="E41" s="72" t="s">
        <v>54</v>
      </c>
      <c r="F41" s="73" t="s">
        <v>41</v>
      </c>
      <c r="G41" s="74">
        <v>1.0</v>
      </c>
      <c r="H41" s="74">
        <v>0.0</v>
      </c>
      <c r="I41" s="74">
        <v>0.0</v>
      </c>
      <c r="J41" s="74">
        <v>0.0</v>
      </c>
      <c r="K41" s="74">
        <v>0.0</v>
      </c>
      <c r="L41" s="74">
        <v>0.0</v>
      </c>
      <c r="M41" s="74">
        <v>0.0</v>
      </c>
      <c r="N41" s="74">
        <v>0.0</v>
      </c>
      <c r="O41" s="74">
        <v>0.0</v>
      </c>
      <c r="P41" s="74">
        <v>0.0</v>
      </c>
      <c r="Q41" s="74">
        <v>0.0</v>
      </c>
      <c r="R41" s="74">
        <v>0.0</v>
      </c>
      <c r="S41" s="75">
        <f t="shared" si="1"/>
        <v>1</v>
      </c>
      <c r="T41" s="74">
        <v>0.0</v>
      </c>
      <c r="U41" s="74">
        <v>0.0</v>
      </c>
      <c r="V41" s="74">
        <v>0.0</v>
      </c>
      <c r="W41" s="74">
        <v>0.0</v>
      </c>
      <c r="X41" s="74">
        <v>0.0</v>
      </c>
      <c r="Y41" s="74">
        <v>0.0</v>
      </c>
      <c r="Z41" s="74">
        <v>0.0</v>
      </c>
      <c r="AA41" s="74">
        <v>0.0</v>
      </c>
      <c r="AB41" s="74">
        <v>0.0</v>
      </c>
      <c r="AC41" s="74">
        <v>0.0</v>
      </c>
      <c r="AD41" s="74">
        <v>0.0</v>
      </c>
      <c r="AE41" s="74">
        <v>0.0</v>
      </c>
      <c r="AF41" s="74">
        <f t="shared" si="2"/>
        <v>0</v>
      </c>
      <c r="AG41" s="76">
        <f t="shared" si="3"/>
        <v>0</v>
      </c>
      <c r="AH41" s="77">
        <f t="shared" si="4"/>
        <v>0</v>
      </c>
      <c r="AI41" s="78" t="str">
        <f t="shared" si="5"/>
        <v>INEFICAZ</v>
      </c>
      <c r="AJ41" s="87"/>
      <c r="AK41" s="13"/>
      <c r="AL41" s="13"/>
      <c r="AM41" s="13"/>
      <c r="AN41" s="13"/>
    </row>
    <row r="42" ht="24.0" customHeight="1">
      <c r="A42" s="65"/>
      <c r="B42" s="65"/>
      <c r="C42" s="65"/>
      <c r="D42" s="65"/>
      <c r="E42" s="65"/>
      <c r="F42" s="80" t="s">
        <v>42</v>
      </c>
      <c r="G42" s="81">
        <v>0.0</v>
      </c>
      <c r="H42" s="81">
        <v>0.0</v>
      </c>
      <c r="I42" s="81" t="s">
        <v>49</v>
      </c>
      <c r="J42" s="81">
        <v>0.0</v>
      </c>
      <c r="K42" s="81">
        <v>0.0</v>
      </c>
      <c r="L42" s="81">
        <v>0.0</v>
      </c>
      <c r="M42" s="81">
        <v>0.0</v>
      </c>
      <c r="N42" s="81">
        <v>0.0</v>
      </c>
      <c r="O42" s="81">
        <v>0.0</v>
      </c>
      <c r="P42" s="81">
        <v>0.0</v>
      </c>
      <c r="Q42" s="81">
        <v>0.0</v>
      </c>
      <c r="R42" s="81">
        <v>0.0</v>
      </c>
      <c r="S42" s="82">
        <f t="shared" si="1"/>
        <v>0</v>
      </c>
      <c r="T42" s="81">
        <v>0.0</v>
      </c>
      <c r="U42" s="81">
        <v>0.0</v>
      </c>
      <c r="V42" s="81">
        <v>0.0</v>
      </c>
      <c r="W42" s="81">
        <v>0.0</v>
      </c>
      <c r="X42" s="81">
        <v>0.0</v>
      </c>
      <c r="Y42" s="81">
        <v>0.0</v>
      </c>
      <c r="Z42" s="81">
        <v>0.0</v>
      </c>
      <c r="AA42" s="81">
        <v>0.0</v>
      </c>
      <c r="AB42" s="81">
        <v>0.0</v>
      </c>
      <c r="AC42" s="81">
        <v>0.0</v>
      </c>
      <c r="AD42" s="81">
        <v>0.0</v>
      </c>
      <c r="AE42" s="81">
        <v>0.0</v>
      </c>
      <c r="AF42" s="81">
        <f t="shared" si="2"/>
        <v>0</v>
      </c>
      <c r="AG42" s="83">
        <f t="shared" si="3"/>
        <v>0</v>
      </c>
      <c r="AH42" s="84">
        <f t="shared" si="4"/>
        <v>0</v>
      </c>
      <c r="AI42" s="85" t="str">
        <f t="shared" si="5"/>
        <v>INEFICAZ</v>
      </c>
      <c r="AJ42" s="87"/>
      <c r="AK42" s="13"/>
      <c r="AL42" s="13"/>
      <c r="AM42" s="13"/>
      <c r="AN42" s="13"/>
    </row>
    <row r="43" ht="30.75" customHeight="1">
      <c r="A43" s="70" t="s">
        <v>74</v>
      </c>
      <c r="B43" s="86"/>
      <c r="C43" s="71" t="s">
        <v>75</v>
      </c>
      <c r="D43" s="72" t="s">
        <v>76</v>
      </c>
      <c r="E43" s="72" t="s">
        <v>54</v>
      </c>
      <c r="F43" s="73" t="s">
        <v>41</v>
      </c>
      <c r="G43" s="74">
        <v>1.0</v>
      </c>
      <c r="H43" s="74">
        <v>0.0</v>
      </c>
      <c r="I43" s="74">
        <v>0.0</v>
      </c>
      <c r="J43" s="74">
        <v>0.0</v>
      </c>
      <c r="K43" s="74">
        <v>0.0</v>
      </c>
      <c r="L43" s="74">
        <v>0.0</v>
      </c>
      <c r="M43" s="74">
        <v>0.0</v>
      </c>
      <c r="N43" s="74">
        <v>0.0</v>
      </c>
      <c r="O43" s="74">
        <v>0.0</v>
      </c>
      <c r="P43" s="74">
        <v>0.0</v>
      </c>
      <c r="Q43" s="74">
        <v>0.0</v>
      </c>
      <c r="R43" s="74">
        <v>0.0</v>
      </c>
      <c r="S43" s="75">
        <f t="shared" si="1"/>
        <v>1</v>
      </c>
      <c r="T43" s="74">
        <v>0.0</v>
      </c>
      <c r="U43" s="74">
        <v>0.0</v>
      </c>
      <c r="V43" s="74">
        <v>0.0</v>
      </c>
      <c r="W43" s="74">
        <v>0.0</v>
      </c>
      <c r="X43" s="74">
        <v>0.0</v>
      </c>
      <c r="Y43" s="74">
        <v>0.0</v>
      </c>
      <c r="Z43" s="74">
        <v>0.0</v>
      </c>
      <c r="AA43" s="74">
        <v>0.0</v>
      </c>
      <c r="AB43" s="74">
        <v>0.0</v>
      </c>
      <c r="AC43" s="74">
        <v>0.0</v>
      </c>
      <c r="AD43" s="74">
        <v>0.0</v>
      </c>
      <c r="AE43" s="74">
        <v>0.0</v>
      </c>
      <c r="AF43" s="74">
        <f t="shared" si="2"/>
        <v>0</v>
      </c>
      <c r="AG43" s="76">
        <f t="shared" si="3"/>
        <v>0</v>
      </c>
      <c r="AH43" s="77">
        <f t="shared" si="4"/>
        <v>0</v>
      </c>
      <c r="AI43" s="78" t="str">
        <f t="shared" si="5"/>
        <v>INEFICAZ</v>
      </c>
      <c r="AJ43" s="87"/>
      <c r="AK43" s="13"/>
      <c r="AL43" s="13"/>
      <c r="AM43" s="13"/>
      <c r="AN43" s="13"/>
    </row>
    <row r="44" ht="27.75" customHeight="1">
      <c r="A44" s="65"/>
      <c r="B44" s="65"/>
      <c r="C44" s="65"/>
      <c r="D44" s="65"/>
      <c r="E44" s="65"/>
      <c r="F44" s="80" t="s">
        <v>42</v>
      </c>
      <c r="G44" s="81">
        <v>67291.24</v>
      </c>
      <c r="H44" s="81">
        <v>0.0</v>
      </c>
      <c r="I44" s="81" t="s">
        <v>49</v>
      </c>
      <c r="J44" s="81">
        <v>0.0</v>
      </c>
      <c r="K44" s="81">
        <v>0.0</v>
      </c>
      <c r="L44" s="81">
        <v>0.0</v>
      </c>
      <c r="M44" s="81">
        <v>0.0</v>
      </c>
      <c r="N44" s="81">
        <v>0.0</v>
      </c>
      <c r="O44" s="81">
        <v>0.0</v>
      </c>
      <c r="P44" s="81">
        <v>0.0</v>
      </c>
      <c r="Q44" s="81">
        <v>0.0</v>
      </c>
      <c r="R44" s="81">
        <v>0.0</v>
      </c>
      <c r="S44" s="82">
        <f t="shared" si="1"/>
        <v>67291.24</v>
      </c>
      <c r="T44" s="81">
        <v>0.0</v>
      </c>
      <c r="U44" s="81">
        <v>0.0</v>
      </c>
      <c r="V44" s="81">
        <v>0.0</v>
      </c>
      <c r="W44" s="81">
        <v>0.0</v>
      </c>
      <c r="X44" s="81">
        <v>0.0</v>
      </c>
      <c r="Y44" s="81">
        <v>0.0</v>
      </c>
      <c r="Z44" s="81">
        <v>0.0</v>
      </c>
      <c r="AA44" s="81">
        <v>0.0</v>
      </c>
      <c r="AB44" s="81">
        <v>0.0</v>
      </c>
      <c r="AC44" s="81">
        <v>0.0</v>
      </c>
      <c r="AD44" s="81">
        <v>0.0</v>
      </c>
      <c r="AE44" s="81">
        <v>0.0</v>
      </c>
      <c r="AF44" s="81">
        <f t="shared" si="2"/>
        <v>0</v>
      </c>
      <c r="AG44" s="83">
        <f t="shared" si="3"/>
        <v>0</v>
      </c>
      <c r="AH44" s="84">
        <f t="shared" si="4"/>
        <v>0</v>
      </c>
      <c r="AI44" s="85" t="str">
        <f t="shared" si="5"/>
        <v>INEFICAZ</v>
      </c>
      <c r="AJ44" s="87"/>
      <c r="AK44" s="13"/>
      <c r="AL44" s="13"/>
      <c r="AM44" s="13"/>
      <c r="AN44" s="13"/>
    </row>
    <row r="45" ht="19.5" customHeight="1">
      <c r="A45" s="70" t="s">
        <v>77</v>
      </c>
      <c r="B45" s="86"/>
      <c r="C45" s="71" t="s">
        <v>78</v>
      </c>
      <c r="D45" s="71" t="s">
        <v>79</v>
      </c>
      <c r="E45" s="72" t="s">
        <v>54</v>
      </c>
      <c r="F45" s="73" t="s">
        <v>41</v>
      </c>
      <c r="G45" s="74">
        <v>1.0</v>
      </c>
      <c r="H45" s="74">
        <v>0.0</v>
      </c>
      <c r="I45" s="74">
        <v>0.0</v>
      </c>
      <c r="J45" s="74">
        <v>0.0</v>
      </c>
      <c r="K45" s="74">
        <v>0.0</v>
      </c>
      <c r="L45" s="74">
        <v>0.0</v>
      </c>
      <c r="M45" s="74">
        <v>0.0</v>
      </c>
      <c r="N45" s="74">
        <v>0.0</v>
      </c>
      <c r="O45" s="74">
        <v>0.0</v>
      </c>
      <c r="P45" s="74">
        <v>0.0</v>
      </c>
      <c r="Q45" s="74">
        <v>0.0</v>
      </c>
      <c r="R45" s="74">
        <v>0.0</v>
      </c>
      <c r="S45" s="75">
        <f t="shared" si="1"/>
        <v>1</v>
      </c>
      <c r="T45" s="74">
        <v>0.0</v>
      </c>
      <c r="U45" s="74">
        <v>0.0</v>
      </c>
      <c r="V45" s="74">
        <v>0.0</v>
      </c>
      <c r="W45" s="74">
        <v>0.0</v>
      </c>
      <c r="X45" s="74">
        <v>0.0</v>
      </c>
      <c r="Y45" s="74">
        <v>0.0</v>
      </c>
      <c r="Z45" s="74">
        <v>0.0</v>
      </c>
      <c r="AA45" s="74">
        <v>0.0</v>
      </c>
      <c r="AB45" s="74">
        <v>0.0</v>
      </c>
      <c r="AC45" s="74">
        <v>0.0</v>
      </c>
      <c r="AD45" s="74">
        <v>0.0</v>
      </c>
      <c r="AE45" s="74">
        <v>0.0</v>
      </c>
      <c r="AF45" s="74">
        <f t="shared" si="2"/>
        <v>0</v>
      </c>
      <c r="AG45" s="76">
        <f t="shared" si="3"/>
        <v>0</v>
      </c>
      <c r="AH45" s="77">
        <f t="shared" si="4"/>
        <v>0</v>
      </c>
      <c r="AI45" s="78" t="str">
        <f t="shared" si="5"/>
        <v>INEFICAZ</v>
      </c>
      <c r="AJ45" s="87"/>
      <c r="AK45" s="13"/>
      <c r="AL45" s="13"/>
      <c r="AM45" s="13"/>
      <c r="AN45" s="13"/>
    </row>
    <row r="46" ht="23.25" customHeight="1">
      <c r="A46" s="65"/>
      <c r="B46" s="65"/>
      <c r="C46" s="65"/>
      <c r="D46" s="65"/>
      <c r="E46" s="65"/>
      <c r="F46" s="80" t="s">
        <v>42</v>
      </c>
      <c r="G46" s="81">
        <v>149711.7</v>
      </c>
      <c r="H46" s="81">
        <v>0.0</v>
      </c>
      <c r="I46" s="81" t="s">
        <v>49</v>
      </c>
      <c r="J46" s="81">
        <v>0.0</v>
      </c>
      <c r="K46" s="81">
        <v>0.0</v>
      </c>
      <c r="L46" s="81">
        <v>0.0</v>
      </c>
      <c r="M46" s="81">
        <v>0.0</v>
      </c>
      <c r="N46" s="81">
        <v>0.0</v>
      </c>
      <c r="O46" s="81">
        <v>0.0</v>
      </c>
      <c r="P46" s="81">
        <v>0.0</v>
      </c>
      <c r="Q46" s="81">
        <v>0.0</v>
      </c>
      <c r="R46" s="81">
        <v>0.0</v>
      </c>
      <c r="S46" s="82">
        <f t="shared" si="1"/>
        <v>149711.7</v>
      </c>
      <c r="T46" s="81">
        <v>0.0</v>
      </c>
      <c r="U46" s="81">
        <v>0.0</v>
      </c>
      <c r="V46" s="81">
        <v>0.0</v>
      </c>
      <c r="W46" s="81">
        <v>0.0</v>
      </c>
      <c r="X46" s="81">
        <v>0.0</v>
      </c>
      <c r="Y46" s="81">
        <v>0.0</v>
      </c>
      <c r="Z46" s="81">
        <v>0.0</v>
      </c>
      <c r="AA46" s="81">
        <v>0.0</v>
      </c>
      <c r="AB46" s="81">
        <v>0.0</v>
      </c>
      <c r="AC46" s="81">
        <v>0.0</v>
      </c>
      <c r="AD46" s="81">
        <v>0.0</v>
      </c>
      <c r="AE46" s="81">
        <v>0.0</v>
      </c>
      <c r="AF46" s="81">
        <f t="shared" si="2"/>
        <v>0</v>
      </c>
      <c r="AG46" s="83">
        <f t="shared" si="3"/>
        <v>0</v>
      </c>
      <c r="AH46" s="84">
        <f t="shared" si="4"/>
        <v>0</v>
      </c>
      <c r="AI46" s="85" t="str">
        <f t="shared" si="5"/>
        <v>INEFICAZ</v>
      </c>
      <c r="AJ46" s="87"/>
      <c r="AK46" s="13"/>
      <c r="AL46" s="13"/>
      <c r="AM46" s="13"/>
      <c r="AN46" s="13"/>
    </row>
    <row r="47" ht="15.75" customHeight="1">
      <c r="A47" s="70" t="s">
        <v>80</v>
      </c>
      <c r="B47" s="86"/>
      <c r="C47" s="71" t="s">
        <v>81</v>
      </c>
      <c r="D47" s="72" t="s">
        <v>82</v>
      </c>
      <c r="E47" s="72" t="s">
        <v>54</v>
      </c>
      <c r="F47" s="88" t="s">
        <v>41</v>
      </c>
      <c r="G47" s="89">
        <v>1.0</v>
      </c>
      <c r="H47" s="89">
        <v>0.0</v>
      </c>
      <c r="I47" s="89">
        <v>0.0</v>
      </c>
      <c r="J47" s="89">
        <v>0.0</v>
      </c>
      <c r="K47" s="89">
        <v>0.0</v>
      </c>
      <c r="L47" s="89">
        <v>0.0</v>
      </c>
      <c r="M47" s="89">
        <v>0.0</v>
      </c>
      <c r="N47" s="89">
        <v>0.0</v>
      </c>
      <c r="O47" s="89">
        <v>0.0</v>
      </c>
      <c r="P47" s="89">
        <v>0.0</v>
      </c>
      <c r="Q47" s="89">
        <v>0.0</v>
      </c>
      <c r="R47" s="89">
        <v>0.0</v>
      </c>
      <c r="S47" s="90">
        <f t="shared" si="1"/>
        <v>1</v>
      </c>
      <c r="T47" s="74">
        <v>0.0</v>
      </c>
      <c r="U47" s="74">
        <v>0.0</v>
      </c>
      <c r="V47" s="74">
        <v>0.0</v>
      </c>
      <c r="W47" s="74">
        <v>0.0</v>
      </c>
      <c r="X47" s="74">
        <v>0.0</v>
      </c>
      <c r="Y47" s="74">
        <v>0.0</v>
      </c>
      <c r="Z47" s="74">
        <v>0.0</v>
      </c>
      <c r="AA47" s="74">
        <v>0.0</v>
      </c>
      <c r="AB47" s="74">
        <v>0.0</v>
      </c>
      <c r="AC47" s="74">
        <v>0.0</v>
      </c>
      <c r="AD47" s="74">
        <v>0.0</v>
      </c>
      <c r="AE47" s="74">
        <v>0.0</v>
      </c>
      <c r="AF47" s="74">
        <f t="shared" si="2"/>
        <v>0</v>
      </c>
      <c r="AG47" s="76">
        <f t="shared" si="3"/>
        <v>0</v>
      </c>
      <c r="AH47" s="77">
        <f t="shared" si="4"/>
        <v>0</v>
      </c>
      <c r="AI47" s="78" t="str">
        <f t="shared" si="5"/>
        <v>INEFICAZ</v>
      </c>
      <c r="AJ47" s="87"/>
      <c r="AK47" s="13"/>
      <c r="AL47" s="13"/>
      <c r="AM47" s="13"/>
      <c r="AN47" s="13"/>
    </row>
    <row r="48" ht="23.25" customHeight="1">
      <c r="A48" s="65"/>
      <c r="B48" s="65"/>
      <c r="C48" s="65"/>
      <c r="D48" s="65"/>
      <c r="E48" s="65"/>
      <c r="F48" s="80" t="s">
        <v>42</v>
      </c>
      <c r="G48" s="81">
        <v>0.0</v>
      </c>
      <c r="H48" s="81">
        <v>0.0</v>
      </c>
      <c r="I48" s="81" t="s">
        <v>49</v>
      </c>
      <c r="J48" s="81">
        <v>0.0</v>
      </c>
      <c r="K48" s="81">
        <v>0.0</v>
      </c>
      <c r="L48" s="81">
        <v>0.0</v>
      </c>
      <c r="M48" s="81">
        <v>0.0</v>
      </c>
      <c r="N48" s="81">
        <v>0.0</v>
      </c>
      <c r="O48" s="81">
        <v>0.0</v>
      </c>
      <c r="P48" s="81">
        <v>0.0</v>
      </c>
      <c r="Q48" s="81">
        <v>0.0</v>
      </c>
      <c r="R48" s="81">
        <v>0.0</v>
      </c>
      <c r="S48" s="82">
        <f t="shared" si="1"/>
        <v>0</v>
      </c>
      <c r="T48" s="81">
        <v>0.0</v>
      </c>
      <c r="U48" s="81">
        <v>0.0</v>
      </c>
      <c r="V48" s="81">
        <v>0.0</v>
      </c>
      <c r="W48" s="81">
        <v>0.0</v>
      </c>
      <c r="X48" s="81">
        <v>0.0</v>
      </c>
      <c r="Y48" s="81">
        <v>0.0</v>
      </c>
      <c r="Z48" s="81">
        <v>0.0</v>
      </c>
      <c r="AA48" s="81">
        <v>0.0</v>
      </c>
      <c r="AB48" s="81">
        <v>0.0</v>
      </c>
      <c r="AC48" s="81">
        <v>0.0</v>
      </c>
      <c r="AD48" s="81">
        <v>0.0</v>
      </c>
      <c r="AE48" s="81">
        <v>0.0</v>
      </c>
      <c r="AF48" s="81">
        <f t="shared" si="2"/>
        <v>0</v>
      </c>
      <c r="AG48" s="83">
        <f t="shared" si="3"/>
        <v>0</v>
      </c>
      <c r="AH48" s="84">
        <f t="shared" si="4"/>
        <v>0</v>
      </c>
      <c r="AI48" s="85" t="str">
        <f t="shared" si="5"/>
        <v>INEFICAZ</v>
      </c>
      <c r="AJ48" s="87"/>
      <c r="AK48" s="13"/>
      <c r="AL48" s="13"/>
      <c r="AM48" s="13"/>
      <c r="AN48" s="13"/>
    </row>
    <row r="49" ht="25.5" customHeight="1">
      <c r="A49" s="70" t="s">
        <v>83</v>
      </c>
      <c r="B49" s="86"/>
      <c r="C49" s="71" t="s">
        <v>84</v>
      </c>
      <c r="D49" s="72" t="s">
        <v>85</v>
      </c>
      <c r="E49" s="72" t="s">
        <v>54</v>
      </c>
      <c r="F49" s="88" t="s">
        <v>41</v>
      </c>
      <c r="G49" s="89">
        <v>1.0</v>
      </c>
      <c r="H49" s="89">
        <v>0.0</v>
      </c>
      <c r="I49" s="89">
        <v>0.0</v>
      </c>
      <c r="J49" s="89">
        <v>0.0</v>
      </c>
      <c r="K49" s="89">
        <v>0.0</v>
      </c>
      <c r="L49" s="89">
        <v>0.0</v>
      </c>
      <c r="M49" s="89">
        <v>0.0</v>
      </c>
      <c r="N49" s="89">
        <v>0.0</v>
      </c>
      <c r="O49" s="89">
        <v>0.0</v>
      </c>
      <c r="P49" s="89">
        <v>0.0</v>
      </c>
      <c r="Q49" s="89">
        <v>0.0</v>
      </c>
      <c r="R49" s="89">
        <v>0.0</v>
      </c>
      <c r="S49" s="90">
        <f t="shared" si="1"/>
        <v>1</v>
      </c>
      <c r="T49" s="74">
        <v>0.0</v>
      </c>
      <c r="U49" s="74">
        <v>0.0</v>
      </c>
      <c r="V49" s="74">
        <v>0.0</v>
      </c>
      <c r="W49" s="74">
        <v>0.0</v>
      </c>
      <c r="X49" s="74">
        <v>0.0</v>
      </c>
      <c r="Y49" s="74">
        <v>0.0</v>
      </c>
      <c r="Z49" s="74">
        <v>0.0</v>
      </c>
      <c r="AA49" s="74">
        <v>0.0</v>
      </c>
      <c r="AB49" s="74">
        <v>0.0</v>
      </c>
      <c r="AC49" s="74">
        <v>0.0</v>
      </c>
      <c r="AD49" s="74">
        <v>0.0</v>
      </c>
      <c r="AE49" s="74">
        <v>0.0</v>
      </c>
      <c r="AF49" s="74">
        <f t="shared" si="2"/>
        <v>0</v>
      </c>
      <c r="AG49" s="76">
        <f t="shared" si="3"/>
        <v>0</v>
      </c>
      <c r="AH49" s="77">
        <f t="shared" si="4"/>
        <v>0</v>
      </c>
      <c r="AI49" s="78" t="str">
        <f t="shared" si="5"/>
        <v>INEFICAZ</v>
      </c>
      <c r="AJ49" s="87"/>
      <c r="AK49" s="13"/>
      <c r="AL49" s="13"/>
      <c r="AM49" s="13"/>
      <c r="AN49" s="13"/>
    </row>
    <row r="50" ht="30.75" customHeight="1">
      <c r="A50" s="65"/>
      <c r="B50" s="65"/>
      <c r="C50" s="65"/>
      <c r="D50" s="65"/>
      <c r="E50" s="65"/>
      <c r="F50" s="80" t="s">
        <v>42</v>
      </c>
      <c r="G50" s="81">
        <v>0.0</v>
      </c>
      <c r="H50" s="81">
        <v>0.0</v>
      </c>
      <c r="I50" s="81" t="s">
        <v>49</v>
      </c>
      <c r="J50" s="81">
        <v>0.0</v>
      </c>
      <c r="K50" s="81">
        <v>0.0</v>
      </c>
      <c r="L50" s="81">
        <v>0.0</v>
      </c>
      <c r="M50" s="81">
        <v>0.0</v>
      </c>
      <c r="N50" s="81">
        <v>0.0</v>
      </c>
      <c r="O50" s="81">
        <v>0.0</v>
      </c>
      <c r="P50" s="81">
        <v>0.0</v>
      </c>
      <c r="Q50" s="81">
        <v>0.0</v>
      </c>
      <c r="R50" s="81">
        <v>0.0</v>
      </c>
      <c r="S50" s="82">
        <f t="shared" si="1"/>
        <v>0</v>
      </c>
      <c r="T50" s="81">
        <v>0.0</v>
      </c>
      <c r="U50" s="81">
        <v>0.0</v>
      </c>
      <c r="V50" s="81">
        <v>0.0</v>
      </c>
      <c r="W50" s="81">
        <v>0.0</v>
      </c>
      <c r="X50" s="81">
        <v>0.0</v>
      </c>
      <c r="Y50" s="81">
        <v>0.0</v>
      </c>
      <c r="Z50" s="81">
        <v>0.0</v>
      </c>
      <c r="AA50" s="81">
        <v>0.0</v>
      </c>
      <c r="AB50" s="81">
        <v>0.0</v>
      </c>
      <c r="AC50" s="81">
        <v>0.0</v>
      </c>
      <c r="AD50" s="81">
        <v>0.0</v>
      </c>
      <c r="AE50" s="81">
        <v>0.0</v>
      </c>
      <c r="AF50" s="81">
        <f t="shared" si="2"/>
        <v>0</v>
      </c>
      <c r="AG50" s="83">
        <f t="shared" si="3"/>
        <v>0</v>
      </c>
      <c r="AH50" s="84">
        <f t="shared" si="4"/>
        <v>0</v>
      </c>
      <c r="AI50" s="85" t="str">
        <f t="shared" si="5"/>
        <v>INEFICAZ</v>
      </c>
      <c r="AJ50" s="87"/>
      <c r="AK50" s="13"/>
      <c r="AL50" s="13"/>
      <c r="AM50" s="13"/>
      <c r="AN50" s="13"/>
    </row>
    <row r="51" ht="15.75" customHeight="1">
      <c r="A51" s="70" t="s">
        <v>86</v>
      </c>
      <c r="B51" s="86"/>
      <c r="C51" s="71" t="s">
        <v>87</v>
      </c>
      <c r="D51" s="72" t="s">
        <v>88</v>
      </c>
      <c r="E51" s="72" t="s">
        <v>54</v>
      </c>
      <c r="F51" s="88" t="s">
        <v>41</v>
      </c>
      <c r="G51" s="89">
        <v>1.0</v>
      </c>
      <c r="H51" s="89">
        <v>0.0</v>
      </c>
      <c r="I51" s="89">
        <v>0.0</v>
      </c>
      <c r="J51" s="89">
        <v>0.0</v>
      </c>
      <c r="K51" s="89">
        <v>0.0</v>
      </c>
      <c r="L51" s="89">
        <v>0.0</v>
      </c>
      <c r="M51" s="89">
        <v>0.0</v>
      </c>
      <c r="N51" s="89">
        <v>0.0</v>
      </c>
      <c r="O51" s="89">
        <v>0.0</v>
      </c>
      <c r="P51" s="89">
        <v>0.0</v>
      </c>
      <c r="Q51" s="89">
        <v>0.0</v>
      </c>
      <c r="R51" s="89">
        <v>0.0</v>
      </c>
      <c r="S51" s="90">
        <f t="shared" si="1"/>
        <v>1</v>
      </c>
      <c r="T51" s="74">
        <v>0.0</v>
      </c>
      <c r="U51" s="74">
        <v>0.0</v>
      </c>
      <c r="V51" s="74">
        <v>0.0</v>
      </c>
      <c r="W51" s="74">
        <v>0.0</v>
      </c>
      <c r="X51" s="74">
        <v>0.0</v>
      </c>
      <c r="Y51" s="74">
        <v>0.0</v>
      </c>
      <c r="Z51" s="74">
        <v>0.0</v>
      </c>
      <c r="AA51" s="74">
        <v>0.0</v>
      </c>
      <c r="AB51" s="74">
        <v>0.0</v>
      </c>
      <c r="AC51" s="74">
        <v>0.0</v>
      </c>
      <c r="AD51" s="74">
        <v>0.0</v>
      </c>
      <c r="AE51" s="74">
        <v>0.0</v>
      </c>
      <c r="AF51" s="74">
        <f t="shared" si="2"/>
        <v>0</v>
      </c>
      <c r="AG51" s="76">
        <f t="shared" si="3"/>
        <v>0</v>
      </c>
      <c r="AH51" s="77">
        <f t="shared" si="4"/>
        <v>0</v>
      </c>
      <c r="AI51" s="78" t="str">
        <f t="shared" si="5"/>
        <v>INEFICAZ</v>
      </c>
      <c r="AJ51" s="87"/>
      <c r="AK51" s="13"/>
      <c r="AL51" s="13"/>
      <c r="AM51" s="13"/>
      <c r="AN51" s="13"/>
    </row>
    <row r="52" ht="15.75" customHeight="1">
      <c r="A52" s="65"/>
      <c r="B52" s="65"/>
      <c r="C52" s="65"/>
      <c r="D52" s="65"/>
      <c r="E52" s="65"/>
      <c r="F52" s="80" t="s">
        <v>42</v>
      </c>
      <c r="G52" s="81">
        <v>6155.0</v>
      </c>
      <c r="H52" s="81">
        <v>0.0</v>
      </c>
      <c r="I52" s="81" t="s">
        <v>49</v>
      </c>
      <c r="J52" s="81">
        <v>0.0</v>
      </c>
      <c r="K52" s="81">
        <v>0.0</v>
      </c>
      <c r="L52" s="81">
        <v>0.0</v>
      </c>
      <c r="M52" s="81">
        <v>0.0</v>
      </c>
      <c r="N52" s="81">
        <v>0.0</v>
      </c>
      <c r="O52" s="81">
        <v>0.0</v>
      </c>
      <c r="P52" s="81">
        <v>0.0</v>
      </c>
      <c r="Q52" s="81">
        <v>0.0</v>
      </c>
      <c r="R52" s="81">
        <v>0.0</v>
      </c>
      <c r="S52" s="82">
        <f t="shared" si="1"/>
        <v>6155</v>
      </c>
      <c r="T52" s="81">
        <v>0.0</v>
      </c>
      <c r="U52" s="81">
        <v>0.0</v>
      </c>
      <c r="V52" s="81">
        <v>0.0</v>
      </c>
      <c r="W52" s="81">
        <v>0.0</v>
      </c>
      <c r="X52" s="81">
        <v>0.0</v>
      </c>
      <c r="Y52" s="81">
        <v>0.0</v>
      </c>
      <c r="Z52" s="81">
        <v>0.0</v>
      </c>
      <c r="AA52" s="81">
        <v>0.0</v>
      </c>
      <c r="AB52" s="81">
        <v>0.0</v>
      </c>
      <c r="AC52" s="81">
        <v>0.0</v>
      </c>
      <c r="AD52" s="81">
        <v>0.0</v>
      </c>
      <c r="AE52" s="81">
        <v>0.0</v>
      </c>
      <c r="AF52" s="81">
        <f t="shared" si="2"/>
        <v>0</v>
      </c>
      <c r="AG52" s="83">
        <f t="shared" si="3"/>
        <v>0</v>
      </c>
      <c r="AH52" s="84">
        <f t="shared" si="4"/>
        <v>0</v>
      </c>
      <c r="AI52" s="85" t="str">
        <f t="shared" si="5"/>
        <v>INEFICAZ</v>
      </c>
      <c r="AJ52" s="87"/>
      <c r="AK52" s="13"/>
      <c r="AL52" s="13"/>
      <c r="AM52" s="13"/>
      <c r="AN52" s="13"/>
    </row>
    <row r="53" ht="15.75" customHeight="1">
      <c r="A53" s="70" t="s">
        <v>86</v>
      </c>
      <c r="B53" s="86"/>
      <c r="C53" s="71" t="s">
        <v>89</v>
      </c>
      <c r="D53" s="72" t="s">
        <v>90</v>
      </c>
      <c r="E53" s="72" t="s">
        <v>54</v>
      </c>
      <c r="F53" s="88" t="s">
        <v>41</v>
      </c>
      <c r="G53" s="89">
        <v>1.0</v>
      </c>
      <c r="H53" s="89">
        <v>0.0</v>
      </c>
      <c r="I53" s="89">
        <v>0.0</v>
      </c>
      <c r="J53" s="89">
        <v>0.0</v>
      </c>
      <c r="K53" s="89">
        <v>0.0</v>
      </c>
      <c r="L53" s="89">
        <v>0.0</v>
      </c>
      <c r="M53" s="89">
        <v>0.0</v>
      </c>
      <c r="N53" s="89">
        <v>0.0</v>
      </c>
      <c r="O53" s="89">
        <v>0.0</v>
      </c>
      <c r="P53" s="89">
        <v>0.0</v>
      </c>
      <c r="Q53" s="89">
        <v>0.0</v>
      </c>
      <c r="R53" s="89">
        <v>0.0</v>
      </c>
      <c r="S53" s="90">
        <f t="shared" si="1"/>
        <v>1</v>
      </c>
      <c r="T53" s="74">
        <v>0.0</v>
      </c>
      <c r="U53" s="74">
        <v>0.0</v>
      </c>
      <c r="V53" s="74">
        <v>0.0</v>
      </c>
      <c r="W53" s="74">
        <v>0.0</v>
      </c>
      <c r="X53" s="74">
        <v>0.0</v>
      </c>
      <c r="Y53" s="74">
        <v>0.0</v>
      </c>
      <c r="Z53" s="74">
        <v>0.0</v>
      </c>
      <c r="AA53" s="74">
        <v>0.0</v>
      </c>
      <c r="AB53" s="74">
        <v>0.0</v>
      </c>
      <c r="AC53" s="74">
        <v>0.0</v>
      </c>
      <c r="AD53" s="74">
        <v>0.0</v>
      </c>
      <c r="AE53" s="74">
        <v>0.0</v>
      </c>
      <c r="AF53" s="74">
        <f t="shared" si="2"/>
        <v>0</v>
      </c>
      <c r="AG53" s="76">
        <f t="shared" si="3"/>
        <v>0</v>
      </c>
      <c r="AH53" s="77">
        <f t="shared" si="4"/>
        <v>0</v>
      </c>
      <c r="AI53" s="78" t="str">
        <f t="shared" si="5"/>
        <v>INEFICAZ</v>
      </c>
      <c r="AJ53" s="87"/>
      <c r="AK53" s="13"/>
      <c r="AL53" s="13"/>
      <c r="AM53" s="13"/>
      <c r="AN53" s="13"/>
    </row>
    <row r="54" ht="15.75" customHeight="1">
      <c r="A54" s="65"/>
      <c r="B54" s="65"/>
      <c r="C54" s="65"/>
      <c r="D54" s="65"/>
      <c r="E54" s="65"/>
      <c r="F54" s="80" t="s">
        <v>42</v>
      </c>
      <c r="G54" s="81">
        <v>0.0</v>
      </c>
      <c r="H54" s="81">
        <v>0.0</v>
      </c>
      <c r="I54" s="81" t="s">
        <v>49</v>
      </c>
      <c r="J54" s="81">
        <v>0.0</v>
      </c>
      <c r="K54" s="81">
        <v>0.0</v>
      </c>
      <c r="L54" s="81">
        <v>0.0</v>
      </c>
      <c r="M54" s="81">
        <v>0.0</v>
      </c>
      <c r="N54" s="81">
        <v>0.0</v>
      </c>
      <c r="O54" s="81">
        <v>0.0</v>
      </c>
      <c r="P54" s="81">
        <v>0.0</v>
      </c>
      <c r="Q54" s="81">
        <v>0.0</v>
      </c>
      <c r="R54" s="81">
        <v>0.0</v>
      </c>
      <c r="S54" s="82">
        <f t="shared" si="1"/>
        <v>0</v>
      </c>
      <c r="T54" s="81">
        <v>0.0</v>
      </c>
      <c r="U54" s="81">
        <v>0.0</v>
      </c>
      <c r="V54" s="81">
        <v>0.0</v>
      </c>
      <c r="W54" s="81">
        <v>0.0</v>
      </c>
      <c r="X54" s="81">
        <v>0.0</v>
      </c>
      <c r="Y54" s="81">
        <v>0.0</v>
      </c>
      <c r="Z54" s="81">
        <v>0.0</v>
      </c>
      <c r="AA54" s="81">
        <v>0.0</v>
      </c>
      <c r="AB54" s="81">
        <v>0.0</v>
      </c>
      <c r="AC54" s="81">
        <v>0.0</v>
      </c>
      <c r="AD54" s="81">
        <v>0.0</v>
      </c>
      <c r="AE54" s="81">
        <v>0.0</v>
      </c>
      <c r="AF54" s="81">
        <f t="shared" si="2"/>
        <v>0</v>
      </c>
      <c r="AG54" s="83">
        <f t="shared" si="3"/>
        <v>0</v>
      </c>
      <c r="AH54" s="84">
        <f t="shared" si="4"/>
        <v>0</v>
      </c>
      <c r="AI54" s="85" t="str">
        <f t="shared" si="5"/>
        <v>INEFICAZ</v>
      </c>
      <c r="AJ54" s="87"/>
      <c r="AK54" s="13"/>
      <c r="AL54" s="13"/>
      <c r="AM54" s="13"/>
      <c r="AN54" s="13"/>
    </row>
    <row r="55" ht="15.75" customHeight="1">
      <c r="A55" s="91"/>
      <c r="B55" s="86"/>
      <c r="C55" s="71" t="s">
        <v>91</v>
      </c>
      <c r="D55" s="71" t="s">
        <v>92</v>
      </c>
      <c r="E55" s="72" t="s">
        <v>54</v>
      </c>
      <c r="F55" s="88" t="s">
        <v>41</v>
      </c>
      <c r="G55" s="89">
        <v>1.0</v>
      </c>
      <c r="H55" s="89">
        <v>0.0</v>
      </c>
      <c r="I55" s="89">
        <v>0.0</v>
      </c>
      <c r="J55" s="89">
        <v>0.0</v>
      </c>
      <c r="K55" s="89">
        <v>0.0</v>
      </c>
      <c r="L55" s="89">
        <v>0.0</v>
      </c>
      <c r="M55" s="89">
        <v>0.0</v>
      </c>
      <c r="N55" s="89">
        <v>0.0</v>
      </c>
      <c r="O55" s="89">
        <v>0.0</v>
      </c>
      <c r="P55" s="89">
        <v>0.0</v>
      </c>
      <c r="Q55" s="89">
        <v>0.0</v>
      </c>
      <c r="R55" s="89">
        <v>0.0</v>
      </c>
      <c r="S55" s="90">
        <f t="shared" si="1"/>
        <v>1</v>
      </c>
      <c r="T55" s="74">
        <v>0.0</v>
      </c>
      <c r="U55" s="74">
        <v>0.0</v>
      </c>
      <c r="V55" s="74">
        <v>0.0</v>
      </c>
      <c r="W55" s="74">
        <v>0.0</v>
      </c>
      <c r="X55" s="74">
        <v>0.0</v>
      </c>
      <c r="Y55" s="74">
        <v>0.0</v>
      </c>
      <c r="Z55" s="74">
        <v>0.0</v>
      </c>
      <c r="AA55" s="74">
        <v>0.0</v>
      </c>
      <c r="AB55" s="74">
        <v>0.0</v>
      </c>
      <c r="AC55" s="74">
        <v>0.0</v>
      </c>
      <c r="AD55" s="74">
        <v>0.0</v>
      </c>
      <c r="AE55" s="74">
        <v>0.0</v>
      </c>
      <c r="AF55" s="74">
        <f t="shared" si="2"/>
        <v>0</v>
      </c>
      <c r="AG55" s="76">
        <f t="shared" si="3"/>
        <v>0</v>
      </c>
      <c r="AH55" s="77">
        <f t="shared" si="4"/>
        <v>0</v>
      </c>
      <c r="AI55" s="78" t="str">
        <f t="shared" si="5"/>
        <v>INEFICAZ</v>
      </c>
      <c r="AJ55" s="87"/>
      <c r="AK55" s="13"/>
      <c r="AL55" s="13"/>
      <c r="AM55" s="13"/>
      <c r="AN55" s="13"/>
    </row>
    <row r="56" ht="15.75" customHeight="1">
      <c r="A56" s="65"/>
      <c r="B56" s="65"/>
      <c r="C56" s="65"/>
      <c r="D56" s="65"/>
      <c r="E56" s="65"/>
      <c r="F56" s="80" t="s">
        <v>42</v>
      </c>
      <c r="G56" s="81">
        <v>0.0</v>
      </c>
      <c r="H56" s="81">
        <v>0.0</v>
      </c>
      <c r="I56" s="81" t="s">
        <v>49</v>
      </c>
      <c r="J56" s="81">
        <v>0.0</v>
      </c>
      <c r="K56" s="81">
        <v>0.0</v>
      </c>
      <c r="L56" s="81">
        <v>0.0</v>
      </c>
      <c r="M56" s="81">
        <v>0.0</v>
      </c>
      <c r="N56" s="81">
        <v>0.0</v>
      </c>
      <c r="O56" s="81">
        <v>0.0</v>
      </c>
      <c r="P56" s="81">
        <v>0.0</v>
      </c>
      <c r="Q56" s="81">
        <v>0.0</v>
      </c>
      <c r="R56" s="81">
        <v>0.0</v>
      </c>
      <c r="S56" s="82">
        <f t="shared" si="1"/>
        <v>0</v>
      </c>
      <c r="T56" s="81">
        <v>0.0</v>
      </c>
      <c r="U56" s="81">
        <v>0.0</v>
      </c>
      <c r="V56" s="81">
        <v>0.0</v>
      </c>
      <c r="W56" s="81">
        <v>0.0</v>
      </c>
      <c r="X56" s="81">
        <v>0.0</v>
      </c>
      <c r="Y56" s="81">
        <v>0.0</v>
      </c>
      <c r="Z56" s="81">
        <v>0.0</v>
      </c>
      <c r="AA56" s="81">
        <v>0.0</v>
      </c>
      <c r="AB56" s="81">
        <v>0.0</v>
      </c>
      <c r="AC56" s="81">
        <v>0.0</v>
      </c>
      <c r="AD56" s="81">
        <v>0.0</v>
      </c>
      <c r="AE56" s="81">
        <v>0.0</v>
      </c>
      <c r="AF56" s="81">
        <f t="shared" si="2"/>
        <v>0</v>
      </c>
      <c r="AG56" s="83">
        <f t="shared" si="3"/>
        <v>0</v>
      </c>
      <c r="AH56" s="84">
        <f t="shared" si="4"/>
        <v>0</v>
      </c>
      <c r="AI56" s="85" t="str">
        <f t="shared" si="5"/>
        <v>INEFICAZ</v>
      </c>
      <c r="AJ56" s="87"/>
      <c r="AK56" s="13"/>
      <c r="AL56" s="13"/>
      <c r="AM56" s="13"/>
      <c r="AN56" s="13"/>
    </row>
    <row r="57" ht="15.75" customHeight="1">
      <c r="A57" s="92"/>
      <c r="B57" s="93"/>
      <c r="C57" s="71" t="s">
        <v>93</v>
      </c>
      <c r="D57" s="94" t="s">
        <v>94</v>
      </c>
      <c r="E57" s="72" t="s">
        <v>54</v>
      </c>
      <c r="F57" s="88" t="s">
        <v>41</v>
      </c>
      <c r="G57" s="89">
        <v>1.0</v>
      </c>
      <c r="H57" s="89">
        <v>0.0</v>
      </c>
      <c r="I57" s="89">
        <v>0.0</v>
      </c>
      <c r="J57" s="89">
        <v>0.0</v>
      </c>
      <c r="K57" s="89">
        <v>0.0</v>
      </c>
      <c r="L57" s="89">
        <v>0.0</v>
      </c>
      <c r="M57" s="89">
        <v>0.0</v>
      </c>
      <c r="N57" s="89">
        <v>0.0</v>
      </c>
      <c r="O57" s="89">
        <v>0.0</v>
      </c>
      <c r="P57" s="89">
        <v>0.0</v>
      </c>
      <c r="Q57" s="89">
        <v>0.0</v>
      </c>
      <c r="R57" s="89">
        <v>0.0</v>
      </c>
      <c r="S57" s="90">
        <f t="shared" si="1"/>
        <v>1</v>
      </c>
      <c r="T57" s="74">
        <v>0.0</v>
      </c>
      <c r="U57" s="74">
        <v>0.0</v>
      </c>
      <c r="V57" s="74">
        <v>0.0</v>
      </c>
      <c r="W57" s="74">
        <v>0.0</v>
      </c>
      <c r="X57" s="74">
        <v>0.0</v>
      </c>
      <c r="Y57" s="74">
        <v>0.0</v>
      </c>
      <c r="Z57" s="74">
        <v>0.0</v>
      </c>
      <c r="AA57" s="74">
        <v>0.0</v>
      </c>
      <c r="AB57" s="74">
        <v>0.0</v>
      </c>
      <c r="AC57" s="74">
        <v>0.0</v>
      </c>
      <c r="AD57" s="74">
        <v>0.0</v>
      </c>
      <c r="AE57" s="74">
        <v>0.0</v>
      </c>
      <c r="AF57" s="74">
        <f t="shared" si="2"/>
        <v>0</v>
      </c>
      <c r="AG57" s="76">
        <f t="shared" si="3"/>
        <v>0</v>
      </c>
      <c r="AH57" s="77">
        <f t="shared" si="4"/>
        <v>0</v>
      </c>
      <c r="AI57" s="78" t="str">
        <f t="shared" si="5"/>
        <v>INEFICAZ</v>
      </c>
      <c r="AJ57" s="87"/>
      <c r="AK57" s="13"/>
      <c r="AL57" s="13"/>
      <c r="AM57" s="13"/>
      <c r="AN57" s="13"/>
    </row>
    <row r="58" ht="15.75" customHeight="1">
      <c r="A58" s="65"/>
      <c r="B58" s="65"/>
      <c r="C58" s="65"/>
      <c r="D58" s="65"/>
      <c r="E58" s="65"/>
      <c r="F58" s="80" t="s">
        <v>42</v>
      </c>
      <c r="G58" s="81">
        <v>123903.0</v>
      </c>
      <c r="H58" s="81">
        <v>0.0</v>
      </c>
      <c r="I58" s="81" t="s">
        <v>49</v>
      </c>
      <c r="J58" s="81">
        <v>0.0</v>
      </c>
      <c r="K58" s="81">
        <v>0.0</v>
      </c>
      <c r="L58" s="81">
        <v>0.0</v>
      </c>
      <c r="M58" s="81">
        <v>0.0</v>
      </c>
      <c r="N58" s="81">
        <v>0.0</v>
      </c>
      <c r="O58" s="81">
        <v>0.0</v>
      </c>
      <c r="P58" s="81">
        <v>0.0</v>
      </c>
      <c r="Q58" s="81">
        <v>0.0</v>
      </c>
      <c r="R58" s="81">
        <v>0.0</v>
      </c>
      <c r="S58" s="82">
        <f t="shared" si="1"/>
        <v>123903</v>
      </c>
      <c r="T58" s="81">
        <v>0.0</v>
      </c>
      <c r="U58" s="81">
        <v>0.0</v>
      </c>
      <c r="V58" s="81">
        <v>0.0</v>
      </c>
      <c r="W58" s="81">
        <v>0.0</v>
      </c>
      <c r="X58" s="81">
        <v>0.0</v>
      </c>
      <c r="Y58" s="81">
        <v>0.0</v>
      </c>
      <c r="Z58" s="81">
        <v>0.0</v>
      </c>
      <c r="AA58" s="81">
        <v>0.0</v>
      </c>
      <c r="AB58" s="81">
        <v>0.0</v>
      </c>
      <c r="AC58" s="81">
        <v>0.0</v>
      </c>
      <c r="AD58" s="81">
        <v>0.0</v>
      </c>
      <c r="AE58" s="81">
        <v>0.0</v>
      </c>
      <c r="AF58" s="81">
        <f t="shared" si="2"/>
        <v>0</v>
      </c>
      <c r="AG58" s="83">
        <f t="shared" si="3"/>
        <v>0</v>
      </c>
      <c r="AH58" s="84">
        <f t="shared" si="4"/>
        <v>0</v>
      </c>
      <c r="AI58" s="85" t="str">
        <f t="shared" si="5"/>
        <v>INEFICAZ</v>
      </c>
      <c r="AJ58" s="87"/>
      <c r="AK58" s="13"/>
      <c r="AL58" s="13"/>
      <c r="AM58" s="13"/>
      <c r="AN58" s="13"/>
    </row>
    <row r="59" ht="15.75" customHeight="1">
      <c r="A59" s="92"/>
      <c r="B59" s="93"/>
      <c r="C59" s="71" t="s">
        <v>95</v>
      </c>
      <c r="D59" s="94" t="s">
        <v>96</v>
      </c>
      <c r="E59" s="72" t="s">
        <v>54</v>
      </c>
      <c r="F59" s="88" t="s">
        <v>41</v>
      </c>
      <c r="G59" s="89">
        <v>1.0</v>
      </c>
      <c r="H59" s="89">
        <v>0.0</v>
      </c>
      <c r="I59" s="89">
        <v>0.0</v>
      </c>
      <c r="J59" s="89">
        <v>0.0</v>
      </c>
      <c r="K59" s="89">
        <v>0.0</v>
      </c>
      <c r="L59" s="89">
        <v>0.0</v>
      </c>
      <c r="M59" s="89">
        <v>0.0</v>
      </c>
      <c r="N59" s="89">
        <v>0.0</v>
      </c>
      <c r="O59" s="89">
        <v>0.0</v>
      </c>
      <c r="P59" s="89">
        <v>0.0</v>
      </c>
      <c r="Q59" s="89">
        <v>0.0</v>
      </c>
      <c r="R59" s="89">
        <v>0.0</v>
      </c>
      <c r="S59" s="90">
        <f t="shared" si="1"/>
        <v>1</v>
      </c>
      <c r="T59" s="74">
        <v>0.0</v>
      </c>
      <c r="U59" s="74">
        <v>0.0</v>
      </c>
      <c r="V59" s="74">
        <v>0.0</v>
      </c>
      <c r="W59" s="74">
        <v>0.0</v>
      </c>
      <c r="X59" s="74">
        <v>0.0</v>
      </c>
      <c r="Y59" s="74">
        <v>0.0</v>
      </c>
      <c r="Z59" s="74">
        <v>0.0</v>
      </c>
      <c r="AA59" s="74">
        <v>0.0</v>
      </c>
      <c r="AB59" s="74">
        <v>0.0</v>
      </c>
      <c r="AC59" s="74">
        <v>0.0</v>
      </c>
      <c r="AD59" s="74">
        <v>0.0</v>
      </c>
      <c r="AE59" s="74">
        <v>0.0</v>
      </c>
      <c r="AF59" s="74">
        <f t="shared" si="2"/>
        <v>0</v>
      </c>
      <c r="AG59" s="76">
        <f t="shared" si="3"/>
        <v>0</v>
      </c>
      <c r="AH59" s="77">
        <f t="shared" si="4"/>
        <v>0</v>
      </c>
      <c r="AI59" s="78" t="str">
        <f t="shared" si="5"/>
        <v>INEFICAZ</v>
      </c>
      <c r="AJ59" s="87"/>
      <c r="AK59" s="13"/>
      <c r="AL59" s="13"/>
      <c r="AM59" s="13"/>
      <c r="AN59" s="13"/>
    </row>
    <row r="60" ht="15.75" customHeight="1">
      <c r="A60" s="65"/>
      <c r="B60" s="65"/>
      <c r="C60" s="65"/>
      <c r="D60" s="65"/>
      <c r="E60" s="65"/>
      <c r="F60" s="80" t="s">
        <v>42</v>
      </c>
      <c r="G60" s="81">
        <v>80755.0</v>
      </c>
      <c r="H60" s="81">
        <v>0.0</v>
      </c>
      <c r="I60" s="81" t="s">
        <v>49</v>
      </c>
      <c r="J60" s="81">
        <v>0.0</v>
      </c>
      <c r="K60" s="81">
        <v>0.0</v>
      </c>
      <c r="L60" s="81">
        <v>0.0</v>
      </c>
      <c r="M60" s="81">
        <v>0.0</v>
      </c>
      <c r="N60" s="81">
        <v>0.0</v>
      </c>
      <c r="O60" s="81">
        <v>0.0</v>
      </c>
      <c r="P60" s="81">
        <v>0.0</v>
      </c>
      <c r="Q60" s="81">
        <v>0.0</v>
      </c>
      <c r="R60" s="81">
        <v>0.0</v>
      </c>
      <c r="S60" s="82">
        <f t="shared" si="1"/>
        <v>80755</v>
      </c>
      <c r="T60" s="81">
        <v>0.0</v>
      </c>
      <c r="U60" s="81">
        <v>0.0</v>
      </c>
      <c r="V60" s="81">
        <v>0.0</v>
      </c>
      <c r="W60" s="81">
        <v>0.0</v>
      </c>
      <c r="X60" s="81">
        <v>0.0</v>
      </c>
      <c r="Y60" s="81">
        <v>0.0</v>
      </c>
      <c r="Z60" s="81">
        <v>0.0</v>
      </c>
      <c r="AA60" s="81">
        <v>0.0</v>
      </c>
      <c r="AB60" s="81">
        <v>0.0</v>
      </c>
      <c r="AC60" s="81">
        <v>0.0</v>
      </c>
      <c r="AD60" s="81">
        <v>0.0</v>
      </c>
      <c r="AE60" s="81">
        <v>0.0</v>
      </c>
      <c r="AF60" s="81">
        <f t="shared" si="2"/>
        <v>0</v>
      </c>
      <c r="AG60" s="83">
        <f t="shared" si="3"/>
        <v>0</v>
      </c>
      <c r="AH60" s="84">
        <f t="shared" si="4"/>
        <v>0</v>
      </c>
      <c r="AI60" s="85" t="str">
        <f t="shared" si="5"/>
        <v>INEFICAZ</v>
      </c>
      <c r="AJ60" s="87"/>
      <c r="AK60" s="13"/>
      <c r="AL60" s="13"/>
      <c r="AM60" s="13"/>
      <c r="AN60" s="13"/>
    </row>
    <row r="61" ht="15.75" customHeight="1">
      <c r="A61" s="92"/>
      <c r="B61" s="93"/>
      <c r="C61" s="71" t="s">
        <v>97</v>
      </c>
      <c r="D61" s="94" t="s">
        <v>98</v>
      </c>
      <c r="E61" s="72" t="s">
        <v>54</v>
      </c>
      <c r="F61" s="88" t="s">
        <v>41</v>
      </c>
      <c r="G61" s="89">
        <v>1.0</v>
      </c>
      <c r="H61" s="89">
        <v>0.0</v>
      </c>
      <c r="I61" s="89">
        <v>0.0</v>
      </c>
      <c r="J61" s="89">
        <v>0.0</v>
      </c>
      <c r="K61" s="89">
        <v>0.0</v>
      </c>
      <c r="L61" s="89">
        <v>0.0</v>
      </c>
      <c r="M61" s="89">
        <v>0.0</v>
      </c>
      <c r="N61" s="89">
        <v>0.0</v>
      </c>
      <c r="O61" s="89">
        <v>0.0</v>
      </c>
      <c r="P61" s="89">
        <v>0.0</v>
      </c>
      <c r="Q61" s="89">
        <v>0.0</v>
      </c>
      <c r="R61" s="89">
        <v>0.0</v>
      </c>
      <c r="S61" s="90">
        <f t="shared" si="1"/>
        <v>1</v>
      </c>
      <c r="T61" s="74">
        <v>0.0</v>
      </c>
      <c r="U61" s="74">
        <v>0.0</v>
      </c>
      <c r="V61" s="74">
        <v>0.0</v>
      </c>
      <c r="W61" s="74">
        <v>0.0</v>
      </c>
      <c r="X61" s="74">
        <v>0.0</v>
      </c>
      <c r="Y61" s="74">
        <v>0.0</v>
      </c>
      <c r="Z61" s="74">
        <v>0.0</v>
      </c>
      <c r="AA61" s="74">
        <v>0.0</v>
      </c>
      <c r="AB61" s="74">
        <v>0.0</v>
      </c>
      <c r="AC61" s="74">
        <v>0.0</v>
      </c>
      <c r="AD61" s="74">
        <v>0.0</v>
      </c>
      <c r="AE61" s="74">
        <v>0.0</v>
      </c>
      <c r="AF61" s="74">
        <f t="shared" si="2"/>
        <v>0</v>
      </c>
      <c r="AG61" s="76">
        <f t="shared" si="3"/>
        <v>0</v>
      </c>
      <c r="AH61" s="77">
        <f t="shared" si="4"/>
        <v>0</v>
      </c>
      <c r="AI61" s="78" t="str">
        <f t="shared" si="5"/>
        <v>INEFICAZ</v>
      </c>
      <c r="AJ61" s="87"/>
      <c r="AK61" s="13"/>
      <c r="AL61" s="13"/>
      <c r="AM61" s="13"/>
      <c r="AN61" s="13"/>
    </row>
    <row r="62" ht="15.75" customHeight="1">
      <c r="A62" s="65"/>
      <c r="B62" s="65"/>
      <c r="C62" s="65"/>
      <c r="D62" s="65"/>
      <c r="E62" s="65"/>
      <c r="F62" s="80" t="s">
        <v>42</v>
      </c>
      <c r="G62" s="81">
        <v>55050.0</v>
      </c>
      <c r="H62" s="81">
        <v>0.0</v>
      </c>
      <c r="I62" s="81" t="s">
        <v>49</v>
      </c>
      <c r="J62" s="81">
        <v>0.0</v>
      </c>
      <c r="K62" s="81">
        <v>0.0</v>
      </c>
      <c r="L62" s="81">
        <v>0.0</v>
      </c>
      <c r="M62" s="81">
        <v>0.0</v>
      </c>
      <c r="N62" s="81">
        <v>0.0</v>
      </c>
      <c r="O62" s="81">
        <v>0.0</v>
      </c>
      <c r="P62" s="81">
        <v>0.0</v>
      </c>
      <c r="Q62" s="81">
        <v>0.0</v>
      </c>
      <c r="R62" s="81">
        <v>0.0</v>
      </c>
      <c r="S62" s="82">
        <f t="shared" si="1"/>
        <v>55050</v>
      </c>
      <c r="T62" s="81">
        <v>0.0</v>
      </c>
      <c r="U62" s="81">
        <v>0.0</v>
      </c>
      <c r="V62" s="81">
        <v>0.0</v>
      </c>
      <c r="W62" s="81">
        <v>0.0</v>
      </c>
      <c r="X62" s="81">
        <v>0.0</v>
      </c>
      <c r="Y62" s="81">
        <v>0.0</v>
      </c>
      <c r="Z62" s="81">
        <v>0.0</v>
      </c>
      <c r="AA62" s="81">
        <v>0.0</v>
      </c>
      <c r="AB62" s="81">
        <v>0.0</v>
      </c>
      <c r="AC62" s="81">
        <v>0.0</v>
      </c>
      <c r="AD62" s="81">
        <v>0.0</v>
      </c>
      <c r="AE62" s="81">
        <v>0.0</v>
      </c>
      <c r="AF62" s="81">
        <f t="shared" si="2"/>
        <v>0</v>
      </c>
      <c r="AG62" s="83">
        <f t="shared" si="3"/>
        <v>0</v>
      </c>
      <c r="AH62" s="84">
        <f t="shared" si="4"/>
        <v>0</v>
      </c>
      <c r="AI62" s="85" t="str">
        <f t="shared" si="5"/>
        <v>INEFICAZ</v>
      </c>
      <c r="AJ62" s="87"/>
      <c r="AK62" s="13"/>
      <c r="AL62" s="13"/>
      <c r="AM62" s="13"/>
      <c r="AN62" s="13"/>
    </row>
    <row r="63" ht="15.75" customHeight="1">
      <c r="A63" s="92"/>
      <c r="B63" s="93"/>
      <c r="C63" s="71" t="s">
        <v>99</v>
      </c>
      <c r="D63" s="94" t="s">
        <v>100</v>
      </c>
      <c r="E63" s="72" t="s">
        <v>54</v>
      </c>
      <c r="F63" s="88" t="s">
        <v>41</v>
      </c>
      <c r="G63" s="89">
        <v>1.0</v>
      </c>
      <c r="H63" s="89">
        <v>0.0</v>
      </c>
      <c r="I63" s="89">
        <v>0.0</v>
      </c>
      <c r="J63" s="89">
        <v>0.0</v>
      </c>
      <c r="K63" s="89">
        <v>0.0</v>
      </c>
      <c r="L63" s="89">
        <v>0.0</v>
      </c>
      <c r="M63" s="89">
        <v>0.0</v>
      </c>
      <c r="N63" s="89">
        <v>0.0</v>
      </c>
      <c r="O63" s="89">
        <v>0.0</v>
      </c>
      <c r="P63" s="89">
        <v>0.0</v>
      </c>
      <c r="Q63" s="89">
        <v>0.0</v>
      </c>
      <c r="R63" s="89">
        <v>0.0</v>
      </c>
      <c r="S63" s="90">
        <f t="shared" si="1"/>
        <v>1</v>
      </c>
      <c r="T63" s="74">
        <v>0.0</v>
      </c>
      <c r="U63" s="74">
        <v>0.0</v>
      </c>
      <c r="V63" s="74">
        <v>0.0</v>
      </c>
      <c r="W63" s="74">
        <v>0.0</v>
      </c>
      <c r="X63" s="74">
        <v>0.0</v>
      </c>
      <c r="Y63" s="74">
        <v>0.0</v>
      </c>
      <c r="Z63" s="74">
        <v>0.0</v>
      </c>
      <c r="AA63" s="74">
        <v>0.0</v>
      </c>
      <c r="AB63" s="74">
        <v>0.0</v>
      </c>
      <c r="AC63" s="74">
        <v>0.0</v>
      </c>
      <c r="AD63" s="74">
        <v>0.0</v>
      </c>
      <c r="AE63" s="74">
        <v>0.0</v>
      </c>
      <c r="AF63" s="74">
        <f t="shared" si="2"/>
        <v>0</v>
      </c>
      <c r="AG63" s="76">
        <f t="shared" si="3"/>
        <v>0</v>
      </c>
      <c r="AH63" s="77">
        <f t="shared" si="4"/>
        <v>0</v>
      </c>
      <c r="AI63" s="78" t="str">
        <f t="shared" si="5"/>
        <v>INEFICAZ</v>
      </c>
      <c r="AJ63" s="87"/>
      <c r="AK63" s="13"/>
      <c r="AL63" s="13"/>
      <c r="AM63" s="13"/>
      <c r="AN63" s="13"/>
    </row>
    <row r="64" ht="15.75" customHeight="1">
      <c r="A64" s="65"/>
      <c r="B64" s="65"/>
      <c r="C64" s="65"/>
      <c r="D64" s="65"/>
      <c r="E64" s="65"/>
      <c r="F64" s="80" t="s">
        <v>42</v>
      </c>
      <c r="G64" s="81">
        <v>80275.0</v>
      </c>
      <c r="H64" s="81">
        <v>0.0</v>
      </c>
      <c r="I64" s="81" t="s">
        <v>49</v>
      </c>
      <c r="J64" s="81">
        <v>0.0</v>
      </c>
      <c r="K64" s="81">
        <v>0.0</v>
      </c>
      <c r="L64" s="81">
        <v>0.0</v>
      </c>
      <c r="M64" s="81">
        <v>0.0</v>
      </c>
      <c r="N64" s="81">
        <v>0.0</v>
      </c>
      <c r="O64" s="81">
        <v>0.0</v>
      </c>
      <c r="P64" s="81">
        <v>0.0</v>
      </c>
      <c r="Q64" s="81">
        <v>0.0</v>
      </c>
      <c r="R64" s="81">
        <v>0.0</v>
      </c>
      <c r="S64" s="82">
        <f t="shared" si="1"/>
        <v>80275</v>
      </c>
      <c r="T64" s="81">
        <v>0.0</v>
      </c>
      <c r="U64" s="81">
        <v>0.0</v>
      </c>
      <c r="V64" s="81">
        <v>0.0</v>
      </c>
      <c r="W64" s="81">
        <v>0.0</v>
      </c>
      <c r="X64" s="81">
        <v>0.0</v>
      </c>
      <c r="Y64" s="81">
        <v>0.0</v>
      </c>
      <c r="Z64" s="81">
        <v>0.0</v>
      </c>
      <c r="AA64" s="81">
        <v>0.0</v>
      </c>
      <c r="AB64" s="81">
        <v>0.0</v>
      </c>
      <c r="AC64" s="81">
        <v>0.0</v>
      </c>
      <c r="AD64" s="81">
        <v>0.0</v>
      </c>
      <c r="AE64" s="81">
        <v>0.0</v>
      </c>
      <c r="AF64" s="81">
        <f t="shared" si="2"/>
        <v>0</v>
      </c>
      <c r="AG64" s="83">
        <f t="shared" si="3"/>
        <v>0</v>
      </c>
      <c r="AH64" s="84">
        <f t="shared" si="4"/>
        <v>0</v>
      </c>
      <c r="AI64" s="85" t="str">
        <f t="shared" si="5"/>
        <v>INEFICAZ</v>
      </c>
      <c r="AJ64" s="87"/>
      <c r="AK64" s="13"/>
      <c r="AL64" s="13"/>
      <c r="AM64" s="13"/>
      <c r="AN64" s="13"/>
    </row>
    <row r="65" ht="15.75" customHeight="1">
      <c r="A65" s="92"/>
      <c r="B65" s="93"/>
      <c r="C65" s="71" t="s">
        <v>99</v>
      </c>
      <c r="D65" s="94" t="s">
        <v>101</v>
      </c>
      <c r="E65" s="72" t="s">
        <v>54</v>
      </c>
      <c r="F65" s="88" t="s">
        <v>41</v>
      </c>
      <c r="G65" s="89">
        <v>1.0</v>
      </c>
      <c r="H65" s="89">
        <v>0.0</v>
      </c>
      <c r="I65" s="89">
        <v>0.0</v>
      </c>
      <c r="J65" s="89">
        <v>0.0</v>
      </c>
      <c r="K65" s="89">
        <v>0.0</v>
      </c>
      <c r="L65" s="89">
        <v>0.0</v>
      </c>
      <c r="M65" s="89">
        <v>0.0</v>
      </c>
      <c r="N65" s="89">
        <v>0.0</v>
      </c>
      <c r="O65" s="89">
        <v>0.0</v>
      </c>
      <c r="P65" s="89">
        <v>0.0</v>
      </c>
      <c r="Q65" s="89">
        <v>0.0</v>
      </c>
      <c r="R65" s="89">
        <v>0.0</v>
      </c>
      <c r="S65" s="90">
        <f t="shared" si="1"/>
        <v>1</v>
      </c>
      <c r="T65" s="74">
        <v>0.0</v>
      </c>
      <c r="U65" s="74">
        <v>0.0</v>
      </c>
      <c r="V65" s="74">
        <v>0.0</v>
      </c>
      <c r="W65" s="74">
        <v>0.0</v>
      </c>
      <c r="X65" s="74">
        <v>0.0</v>
      </c>
      <c r="Y65" s="74">
        <v>0.0</v>
      </c>
      <c r="Z65" s="74">
        <v>0.0</v>
      </c>
      <c r="AA65" s="74">
        <v>0.0</v>
      </c>
      <c r="AB65" s="74">
        <v>0.0</v>
      </c>
      <c r="AC65" s="74">
        <v>0.0</v>
      </c>
      <c r="AD65" s="74">
        <v>0.0</v>
      </c>
      <c r="AE65" s="74">
        <v>0.0</v>
      </c>
      <c r="AF65" s="74">
        <f t="shared" si="2"/>
        <v>0</v>
      </c>
      <c r="AG65" s="76">
        <f t="shared" si="3"/>
        <v>0</v>
      </c>
      <c r="AH65" s="77">
        <f t="shared" si="4"/>
        <v>0</v>
      </c>
      <c r="AI65" s="78" t="str">
        <f t="shared" si="5"/>
        <v>INEFICAZ</v>
      </c>
      <c r="AJ65" s="87"/>
      <c r="AK65" s="13"/>
      <c r="AL65" s="13"/>
      <c r="AM65" s="13"/>
      <c r="AN65" s="13"/>
    </row>
    <row r="66" ht="15.75" customHeight="1">
      <c r="A66" s="65"/>
      <c r="B66" s="65"/>
      <c r="C66" s="65"/>
      <c r="D66" s="65"/>
      <c r="E66" s="65"/>
      <c r="F66" s="80" t="s">
        <v>42</v>
      </c>
      <c r="G66" s="81">
        <v>814.0</v>
      </c>
      <c r="H66" s="81">
        <v>0.0</v>
      </c>
      <c r="I66" s="81" t="s">
        <v>49</v>
      </c>
      <c r="J66" s="81">
        <v>0.0</v>
      </c>
      <c r="K66" s="81">
        <v>0.0</v>
      </c>
      <c r="L66" s="81">
        <v>0.0</v>
      </c>
      <c r="M66" s="81">
        <v>0.0</v>
      </c>
      <c r="N66" s="81">
        <v>0.0</v>
      </c>
      <c r="O66" s="81">
        <v>0.0</v>
      </c>
      <c r="P66" s="81">
        <v>0.0</v>
      </c>
      <c r="Q66" s="81">
        <v>0.0</v>
      </c>
      <c r="R66" s="81">
        <v>0.0</v>
      </c>
      <c r="S66" s="82">
        <f t="shared" si="1"/>
        <v>814</v>
      </c>
      <c r="T66" s="81">
        <v>0.0</v>
      </c>
      <c r="U66" s="81">
        <v>0.0</v>
      </c>
      <c r="V66" s="81">
        <v>0.0</v>
      </c>
      <c r="W66" s="81">
        <v>0.0</v>
      </c>
      <c r="X66" s="81">
        <v>0.0</v>
      </c>
      <c r="Y66" s="81">
        <v>0.0</v>
      </c>
      <c r="Z66" s="81">
        <v>0.0</v>
      </c>
      <c r="AA66" s="81">
        <v>0.0</v>
      </c>
      <c r="AB66" s="81">
        <v>0.0</v>
      </c>
      <c r="AC66" s="81">
        <v>0.0</v>
      </c>
      <c r="AD66" s="81">
        <v>0.0</v>
      </c>
      <c r="AE66" s="81">
        <v>0.0</v>
      </c>
      <c r="AF66" s="81">
        <f t="shared" si="2"/>
        <v>0</v>
      </c>
      <c r="AG66" s="83">
        <f t="shared" si="3"/>
        <v>0</v>
      </c>
      <c r="AH66" s="84">
        <f t="shared" si="4"/>
        <v>0</v>
      </c>
      <c r="AI66" s="85" t="str">
        <f t="shared" si="5"/>
        <v>INEFICAZ</v>
      </c>
      <c r="AJ66" s="87"/>
      <c r="AK66" s="13"/>
      <c r="AL66" s="13"/>
      <c r="AM66" s="13"/>
      <c r="AN66" s="13"/>
    </row>
    <row r="67" ht="15.75" customHeight="1">
      <c r="A67" s="12"/>
      <c r="B67" s="12"/>
      <c r="C67" s="12"/>
      <c r="D67" s="12"/>
      <c r="E67" s="95" t="s">
        <v>102</v>
      </c>
      <c r="F67" s="12"/>
      <c r="G67" s="96">
        <f>+G66+G64+G62+G60+G58+G56+G54+G52+G50+G48+G46+G44+G42+G40+G36+G34+G32+G28+G26+G24+G22+G20+G18</f>
        <v>693221.96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96">
        <f>+S66+S64+S62+S60+S58+S56+S54+S52+S50+S48+S46+S44+S42+S40+S36+S34+S32+S28+S26+S24+S22+S20+S18</f>
        <v>693221.96</v>
      </c>
      <c r="T67" s="12"/>
      <c r="U67" s="12"/>
      <c r="V67" s="12"/>
      <c r="W67" s="12"/>
      <c r="X67" s="97" t="s">
        <v>103</v>
      </c>
      <c r="Y67" s="15"/>
      <c r="Z67" s="15"/>
      <c r="AA67" s="15"/>
      <c r="AB67" s="15"/>
      <c r="AC67" s="15"/>
      <c r="AD67" s="15"/>
      <c r="AE67" s="16"/>
      <c r="AF67" s="96">
        <f>+AF66+AF64+AF62+AF60+AF58+AF56+AF54+AF52+AF50+AF48+AF46+AF44+AF42+AF40+AF36+AF34+AF32+AF28+AF26+AF24+AF22+AF20+AF18</f>
        <v>0</v>
      </c>
      <c r="AG67" s="12"/>
      <c r="AH67" s="12"/>
      <c r="AI67" s="12"/>
      <c r="AJ67" s="12"/>
      <c r="AK67" s="12"/>
      <c r="AL67" s="12"/>
      <c r="AM67" s="13"/>
      <c r="AN67" s="13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3"/>
      <c r="AN68" s="13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3"/>
      <c r="AN69" s="13"/>
    </row>
    <row r="70" ht="15.75" customHeight="1">
      <c r="A70" s="12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"/>
      <c r="AN70" s="13"/>
    </row>
    <row r="71" ht="15.75" customHeight="1">
      <c r="A71" s="12"/>
      <c r="B71" s="28"/>
      <c r="C71" s="98" t="s">
        <v>3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6"/>
      <c r="Q71" s="28"/>
      <c r="R71" s="28"/>
      <c r="S71" s="28"/>
      <c r="T71" s="28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3"/>
      <c r="AN71" s="13"/>
    </row>
    <row r="72" ht="15.75" customHeight="1">
      <c r="A72" s="12"/>
      <c r="B72" s="12"/>
      <c r="C72" s="9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28"/>
      <c r="R72" s="28"/>
      <c r="S72" s="28"/>
      <c r="T72" s="28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3"/>
      <c r="AN72" s="13"/>
    </row>
    <row r="73" ht="15.75" customHeight="1">
      <c r="A73" s="12"/>
      <c r="B73" s="12"/>
      <c r="C73" s="38" t="s">
        <v>17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99"/>
      <c r="R73" s="99"/>
      <c r="S73" s="99"/>
      <c r="T73" s="28"/>
      <c r="U73" s="12"/>
      <c r="V73" s="12"/>
      <c r="W73" s="12"/>
      <c r="X73" s="12"/>
      <c r="Y73" s="100"/>
      <c r="Z73" s="101" t="s">
        <v>104</v>
      </c>
      <c r="AA73" s="101"/>
      <c r="AB73" s="101"/>
      <c r="AC73" s="101"/>
      <c r="AD73" s="101"/>
      <c r="AE73" s="101"/>
      <c r="AF73" s="101"/>
      <c r="AG73" s="12"/>
      <c r="AH73" s="12"/>
      <c r="AI73" s="12"/>
      <c r="AJ73" s="12"/>
      <c r="AK73" s="12"/>
      <c r="AL73" s="12"/>
      <c r="AM73" s="13"/>
      <c r="AN73" s="13"/>
    </row>
    <row r="74" ht="15.75" customHeight="1">
      <c r="A74" s="12"/>
      <c r="B74" s="12"/>
      <c r="C74" s="9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3"/>
      <c r="AN74" s="13"/>
    </row>
    <row r="75" ht="15.75" customHeight="1">
      <c r="A75" s="12"/>
      <c r="B75" s="12"/>
      <c r="C75" s="102"/>
      <c r="D75" s="25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3"/>
      <c r="AN75" s="13"/>
    </row>
    <row r="76" ht="15.75" customHeight="1">
      <c r="A76" s="12"/>
      <c r="B76" s="12"/>
      <c r="C76" s="98" t="s">
        <v>105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2"/>
      <c r="AJ76" s="12"/>
      <c r="AK76" s="12"/>
      <c r="AL76" s="12"/>
      <c r="AM76" s="13"/>
      <c r="AN76" s="13"/>
    </row>
    <row r="77" ht="15.75" customHeight="1">
      <c r="A77" s="12"/>
      <c r="B77" s="12"/>
      <c r="C77" s="98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6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2"/>
      <c r="AJ77" s="12"/>
      <c r="AK77" s="12"/>
      <c r="AL77" s="12"/>
      <c r="AM77" s="13"/>
      <c r="AN77" s="13"/>
    </row>
    <row r="78" ht="15.75" customHeight="1">
      <c r="A78" s="12"/>
      <c r="B78" s="12"/>
      <c r="C78" s="98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2"/>
      <c r="AJ78" s="12"/>
      <c r="AK78" s="12"/>
      <c r="AL78" s="12"/>
      <c r="AM78" s="13"/>
      <c r="AN78" s="13"/>
    </row>
    <row r="79" ht="15.75" customHeight="1">
      <c r="A79" s="12"/>
      <c r="B79" s="12"/>
      <c r="C79" s="10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2"/>
      <c r="AJ79" s="12"/>
      <c r="AK79" s="12"/>
      <c r="AL79" s="12"/>
      <c r="AM79" s="13"/>
      <c r="AN79" s="13"/>
    </row>
    <row r="80" ht="15.75" customHeight="1">
      <c r="A80" s="12"/>
      <c r="B80" s="12"/>
      <c r="C80" s="12"/>
      <c r="D80" s="12"/>
      <c r="E80" s="12"/>
      <c r="F80" s="12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2"/>
      <c r="AJ80" s="12"/>
      <c r="AK80" s="12"/>
      <c r="AL80" s="12"/>
      <c r="AM80" s="13"/>
      <c r="AN80" s="13"/>
    </row>
    <row r="81" ht="15.75" customHeight="1">
      <c r="A81" s="12"/>
      <c r="B81" s="12"/>
      <c r="C81" s="12"/>
      <c r="D81" s="12"/>
      <c r="E81" s="12"/>
      <c r="F81" s="12"/>
      <c r="G81" s="105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7"/>
      <c r="AI81" s="12"/>
      <c r="AJ81" s="12"/>
      <c r="AK81" s="12"/>
      <c r="AL81" s="12"/>
      <c r="AM81" s="13"/>
      <c r="AN81" s="13"/>
    </row>
    <row r="82" ht="15.75" customHeight="1">
      <c r="A82" s="12"/>
      <c r="B82" s="12"/>
      <c r="C82" s="12"/>
      <c r="D82" s="12"/>
      <c r="E82" s="12"/>
      <c r="F82" s="12"/>
      <c r="G82" s="10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4"/>
      <c r="AI82" s="12"/>
      <c r="AJ82" s="12"/>
      <c r="AK82" s="12"/>
      <c r="AL82" s="12"/>
      <c r="AM82" s="13"/>
      <c r="AN82" s="13"/>
    </row>
    <row r="83" ht="15.75" customHeight="1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3"/>
      <c r="AN83" s="13"/>
    </row>
    <row r="84" ht="15.75" customHeight="1">
      <c r="A84" s="13"/>
      <c r="B84" s="12"/>
      <c r="C84" s="98" t="s">
        <v>106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3"/>
      <c r="AN84" s="13"/>
    </row>
    <row r="85" ht="15.75" customHeight="1">
      <c r="A85" s="13"/>
      <c r="B85" s="12"/>
      <c r="C85" s="98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3"/>
      <c r="AN85" s="13"/>
    </row>
    <row r="86" ht="15.75" customHeight="1">
      <c r="A86" s="13"/>
      <c r="B86" s="12"/>
      <c r="C86" s="98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3"/>
      <c r="AN86" s="13"/>
    </row>
    <row r="87" ht="15.75" customHeight="1">
      <c r="A87" s="13"/>
      <c r="B87" s="12"/>
      <c r="C87" s="98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3"/>
      <c r="AN87" s="13"/>
    </row>
    <row r="88" ht="15.75" customHeight="1">
      <c r="A88" s="13"/>
      <c r="B88" s="12"/>
      <c r="C88" s="102"/>
      <c r="D88" s="25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3"/>
      <c r="AN88" s="13"/>
    </row>
    <row r="89" ht="15.75" customHeight="1">
      <c r="A89" s="13"/>
      <c r="B89" s="12"/>
      <c r="C89" s="98" t="s">
        <v>107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3"/>
      <c r="AN89" s="13"/>
    </row>
    <row r="90" ht="15.75" customHeight="1">
      <c r="A90" s="13"/>
      <c r="B90" s="12"/>
      <c r="C90" s="98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3"/>
      <c r="AN90" s="13"/>
    </row>
    <row r="91" ht="15.75" customHeight="1">
      <c r="A91" s="13"/>
      <c r="B91" s="12"/>
      <c r="C91" s="98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3"/>
      <c r="AN91" s="13"/>
    </row>
    <row r="92" ht="15.75" customHeight="1">
      <c r="A92" s="13"/>
      <c r="B92" s="12"/>
      <c r="C92" s="10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3"/>
      <c r="AN92" s="13"/>
    </row>
    <row r="93" ht="15.75" customHeight="1">
      <c r="A93" s="1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3"/>
      <c r="AN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</sheetData>
  <mergeCells count="175">
    <mergeCell ref="U9:X9"/>
    <mergeCell ref="Y9:AD9"/>
    <mergeCell ref="AG9:AI9"/>
    <mergeCell ref="AG13:AG16"/>
    <mergeCell ref="AI13:AI16"/>
    <mergeCell ref="T15:AE15"/>
    <mergeCell ref="AF15:AF16"/>
    <mergeCell ref="AH15:AH16"/>
    <mergeCell ref="A2:AH2"/>
    <mergeCell ref="B3:D3"/>
    <mergeCell ref="B4:D4"/>
    <mergeCell ref="B5:D5"/>
    <mergeCell ref="E5:J5"/>
    <mergeCell ref="B6:D6"/>
    <mergeCell ref="B9:D9"/>
    <mergeCell ref="AE9:AF9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D65:D66"/>
    <mergeCell ref="E65:E66"/>
    <mergeCell ref="X67:AE67"/>
    <mergeCell ref="A61:A62"/>
    <mergeCell ref="A63:A64"/>
    <mergeCell ref="B63:B64"/>
    <mergeCell ref="C63:C64"/>
    <mergeCell ref="D63:D64"/>
    <mergeCell ref="E63:E64"/>
    <mergeCell ref="A65:A66"/>
    <mergeCell ref="B65:B66"/>
    <mergeCell ref="C65:C66"/>
    <mergeCell ref="C71:P71"/>
    <mergeCell ref="C72:P72"/>
    <mergeCell ref="C73:P73"/>
    <mergeCell ref="C74:P74"/>
    <mergeCell ref="C75:D75"/>
    <mergeCell ref="C86:P86"/>
    <mergeCell ref="C87:P87"/>
    <mergeCell ref="C88:D88"/>
    <mergeCell ref="C89:P89"/>
    <mergeCell ref="C90:P90"/>
    <mergeCell ref="C91:P91"/>
    <mergeCell ref="C92:P92"/>
    <mergeCell ref="C76:P76"/>
    <mergeCell ref="C77:P77"/>
    <mergeCell ref="C78:P78"/>
    <mergeCell ref="C79:P79"/>
    <mergeCell ref="G81:AH82"/>
    <mergeCell ref="C84:P84"/>
    <mergeCell ref="C85:P85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