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Qf6d0SoBVXfz/3vL3Sm7MdRMHi0Q7GBu6O427QrwYik="/>
    </ext>
  </extLst>
</workbook>
</file>

<file path=xl/sharedStrings.xml><?xml version="1.0" encoding="utf-8"?>
<sst xmlns="http://schemas.openxmlformats.org/spreadsheetml/2006/main" count="59" uniqueCount="53">
  <si>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</si>
  <si>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</si>
  <si>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</si>
  <si>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</si>
  <si>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</si>
  <si>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</si>
  <si>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</si>
  <si>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</si>
  <si>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</si>
  <si>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</si>
  <si>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</si>
  <si>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</si>
  <si>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</si>
  <si>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</si>
  <si>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</si>
  <si>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</si>
  <si>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</si>
  <si>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</si>
  <si>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</si>
  <si>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1.15.02 - DIRECCIÓN DE PROCESOS ACADEMICOS</t>
  </si>
  <si>
    <t>PLAN OPERATIVO INSTITUCIONAL 2024</t>
  </si>
  <si>
    <t>OEI.01</t>
  </si>
  <si>
    <t>MEJORAR LA CALIDAD DE LA FORMACIÓN DE LOS ESTUDIANTES UNIVERSITARIOS</t>
  </si>
  <si>
    <t>Semáforo BSC</t>
  </si>
  <si>
    <t>Grado de eficacia</t>
  </si>
  <si>
    <t>AEI.01.01</t>
  </si>
  <si>
    <t>PROGRAMAS DE ESTUDIOS CON CURRICULOS ACTUALIZADOS PARA ESTUDIANTES DE PREGRADO,POSGRADO Y SEGUNDAS ESPECIALIDADES PROFESIONALES.</t>
  </si>
  <si>
    <t>COD.</t>
  </si>
  <si>
    <t>Actividad Operativa / Inversiones</t>
  </si>
  <si>
    <t>U.M.</t>
  </si>
  <si>
    <t>Prioridad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</si>
  <si>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</si>
  <si>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</si>
  <si>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</si>
  <si>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</si>
  <si>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</si>
  <si>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AOI00009000092</t>
  </si>
  <si>
    <t>IMPLEMENTACION DE LA MEJORA CONTINUA DE LOS PLANES CURRICULARES DE LOS PROGRAMAS DE PREGRADO Y POSGRADO</t>
  </si>
  <si>
    <t>097 : PUBLICACION</t>
  </si>
  <si>
    <t>1 : Muy Alta</t>
  </si>
  <si>
    <t>AOI00009000093</t>
  </si>
  <si>
    <t>EVALUACIÓN DE LA ACTIVIDAD ACADÉMICA A LOS PROGRAMAS DE PREGRADO Y POSGRADO</t>
  </si>
  <si>
    <t>028 : CURSO</t>
  </si>
  <si>
    <t>APRENDIZAJE EFECTIVO DEL PROGRAMA DE CAPACITACION DOCENTE</t>
  </si>
  <si>
    <t>PROGRAMA DE FORTALECIMIENTO DE CAPACIDADES DE DOCENTES</t>
  </si>
  <si>
    <t>GESTION DEL PAGO DEL SERVICIO DE TELEFONIA FIJA</t>
  </si>
  <si>
    <t>PROMOCION Y EJECUCION DE ACTIVIDADES POR EL BICENTENARIO DE LA UNT 2024</t>
  </si>
  <si>
    <t>TOTAL FINANCIERO S/.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</si>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</sst>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FFFFFF"/>
      <name val="Calibri"/>
    </font>
    <font/>
    <font>
      <b/>
      <sz val="14.0"/>
      <color theme="1"/>
      <name val="Calibri"/>
    </font>
    <font>
      <b/>
      <sz val="14.0"/>
      <color theme="1"/>
      <name val="Arial"/>
    </font>
    <font>
      <b/>
      <sz val="11.0"/>
      <color theme="1"/>
      <name val="Calibri"/>
    </font>
    <font>
      <u/>
      <sz val="11.0"/>
      <color rgb="FF0563C1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color theme="1"/>
      <name val="Calibri"/>
    </font>
    <font>
      <sz val="8.0"/>
      <color theme="1"/>
      <name val="Calibri"/>
    </font>
    <font>
      <sz val="8.0"/>
      <color rgb="FFFFFFFF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472C4"/>
        <bgColor rgb="FF4472C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</fills>
  <borders count="3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</border>
    <border>
      <left/>
      <top/>
    </border>
    <border>
      <left style="thin">
        <color rgb="FF000000"/>
      </left>
      <right style="thin">
        <color rgb="FF000000"/>
      </right>
    </border>
    <border>
      <top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0" fillId="0" fontId="1" numFmtId="0" xfId="0" applyAlignment="1" applyFont="1">
      <alignment vertical="bottom"/>
    </xf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shrinkToFit="0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 vertical="bottom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shrinkToFit="0" wrapText="1"/>
    </xf>
    <xf borderId="14" fillId="0" fontId="3" numFmtId="0" xfId="0" applyBorder="1" applyFont="1"/>
    <xf borderId="15" fillId="0" fontId="3" numFmtId="0" xfId="0" applyBorder="1" applyFont="1"/>
    <xf borderId="0" fillId="0" fontId="1" numFmtId="0" xfId="0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vertical="bottom"/>
    </xf>
    <xf borderId="9" fillId="0" fontId="1" numFmtId="0" xfId="0" applyAlignment="1" applyBorder="1" applyFont="1">
      <alignment vertical="bottom"/>
    </xf>
    <xf borderId="0" fillId="0" fontId="1" numFmtId="0" xfId="0" applyAlignment="1" applyFont="1">
      <alignment shrinkToFit="0" wrapText="1"/>
    </xf>
    <xf borderId="9" fillId="0" fontId="1" numFmtId="0" xfId="0" applyAlignment="1" applyBorder="1" applyFont="1">
      <alignment vertical="bottom"/>
    </xf>
    <xf borderId="2" fillId="2" fontId="1" numFmtId="0" xfId="0" applyAlignment="1" applyBorder="1" applyFont="1">
      <alignment vertical="bottom"/>
    </xf>
    <xf borderId="8" fillId="0" fontId="1" numFmtId="0" xfId="0" applyAlignment="1" applyBorder="1" applyFont="1">
      <alignment vertical="bottom"/>
    </xf>
    <xf borderId="10" fillId="0" fontId="1" numFmtId="0" xfId="0" applyAlignment="1" applyBorder="1" applyFont="1">
      <alignment vertical="bottom"/>
    </xf>
    <xf borderId="11" fillId="0" fontId="1" numFmtId="0" xfId="0" applyAlignment="1" applyBorder="1" applyFont="1">
      <alignment vertical="bottom"/>
    </xf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shrinkToFit="0" vertical="top" wrapText="1"/>
    </xf>
    <xf borderId="13" fillId="2" fontId="6" numFmtId="0" xfId="0" applyAlignment="1" applyBorder="1" applyFont="1">
      <alignment horizontal="center" vertical="top"/>
    </xf>
    <xf borderId="13" fillId="2" fontId="1" numFmtId="0" xfId="0" applyAlignment="1" applyBorder="1" applyFont="1">
      <alignment vertical="top"/>
    </xf>
    <xf borderId="16" fillId="2" fontId="6" numFmtId="0" xfId="0" applyAlignment="1" applyBorder="1" applyFont="1">
      <alignment vertical="top"/>
    </xf>
    <xf borderId="13" fillId="2" fontId="7" numFmtId="0" xfId="0" applyAlignment="1" applyBorder="1" applyFont="1">
      <alignment horizontal="center" vertical="top"/>
    </xf>
    <xf borderId="13" fillId="2" fontId="6" numFmtId="0" xfId="0" applyAlignment="1" applyBorder="1" applyFont="1">
      <alignment horizontal="center" vertical="bottom"/>
    </xf>
    <xf borderId="13" fillId="0" fontId="1" numFmtId="0" xfId="0" applyAlignment="1" applyBorder="1" applyFont="1">
      <alignment vertical="bottom"/>
    </xf>
    <xf borderId="0" fillId="0" fontId="1" numFmtId="0" xfId="0" applyAlignment="1" applyFont="1">
      <alignment readingOrder="0" shrinkToFit="0" vertical="top" wrapText="1"/>
    </xf>
    <xf borderId="13" fillId="2" fontId="8" numFmtId="0" xfId="0" applyAlignment="1" applyBorder="1" applyFont="1">
      <alignment horizontal="center" shrinkToFit="0" wrapText="1"/>
    </xf>
    <xf borderId="17" fillId="0" fontId="3" numFmtId="0" xfId="0" applyBorder="1" applyFont="1"/>
    <xf borderId="6" fillId="0" fontId="1" numFmtId="0" xfId="0" applyAlignment="1" applyBorder="1" applyFont="1">
      <alignment vertical="bottom"/>
    </xf>
    <xf borderId="6" fillId="0" fontId="1" numFmtId="0" xfId="0" applyAlignment="1" applyBorder="1" applyFont="1">
      <alignment vertical="bottom"/>
    </xf>
    <xf borderId="7" fillId="0" fontId="1" numFmtId="0" xfId="0" applyAlignment="1" applyBorder="1" applyFont="1">
      <alignment vertical="bottom"/>
    </xf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8" fillId="6" fontId="9" numFmtId="0" xfId="0" applyAlignment="1" applyBorder="1" applyFill="1" applyFont="1">
      <alignment horizontal="center" shrinkToFit="0" textRotation="90" wrapText="1"/>
    </xf>
    <xf borderId="3" fillId="2" fontId="1" numFmtId="0" xfId="0" applyAlignment="1" applyBorder="1" applyFont="1">
      <alignment vertical="bottom"/>
    </xf>
    <xf borderId="18" fillId="6" fontId="10" numFmtId="0" xfId="0" applyAlignment="1" applyBorder="1" applyFont="1">
      <alignment horizontal="center" shrinkToFit="0" textRotation="90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9" fillId="2" fontId="1" numFmtId="0" xfId="0" applyAlignment="1" applyBorder="1" applyFont="1">
      <alignment vertical="bottom"/>
    </xf>
    <xf borderId="20" fillId="2" fontId="1" numFmtId="0" xfId="0" applyAlignment="1" applyBorder="1" applyFont="1">
      <alignment vertical="bottom"/>
    </xf>
    <xf borderId="21" fillId="0" fontId="3" numFmtId="0" xfId="0" applyBorder="1" applyFont="1"/>
    <xf borderId="22" fillId="2" fontId="1" numFmtId="0" xfId="0" applyAlignment="1" applyBorder="1" applyFont="1">
      <alignment vertical="bottom"/>
    </xf>
    <xf borderId="18" fillId="0" fontId="1" numFmtId="0" xfId="0" applyAlignment="1" applyBorder="1" applyFont="1">
      <alignment shrinkToFit="0" wrapText="1"/>
    </xf>
    <xf borderId="18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3" fillId="6" fontId="8" numFmtId="0" xfId="0" applyAlignment="1" applyBorder="1" applyFont="1">
      <alignment horizontal="center" shrinkToFit="0" wrapText="1"/>
    </xf>
    <xf borderId="24" fillId="0" fontId="3" numFmtId="0" xfId="0" applyBorder="1" applyFont="1"/>
    <xf borderId="25" fillId="0" fontId="3" numFmtId="0" xfId="0" applyBorder="1" applyFont="1"/>
    <xf borderId="26" fillId="6" fontId="10" numFmtId="0" xfId="0" applyAlignment="1" applyBorder="1" applyFont="1">
      <alignment horizontal="center" shrinkToFit="0" vertical="bottom" wrapText="1"/>
    </xf>
    <xf borderId="6" fillId="6" fontId="10" numFmtId="0" xfId="0" applyAlignment="1" applyBorder="1" applyFont="1">
      <alignment horizontal="center" shrinkToFit="0" vertical="bottom" wrapText="1"/>
    </xf>
    <xf borderId="27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vertical="bottom" wrapText="1"/>
    </xf>
    <xf borderId="18" fillId="0" fontId="11" numFmtId="0" xfId="0" applyAlignment="1" applyBorder="1" applyFont="1">
      <alignment horizontal="center" shrinkToFit="0" wrapText="1"/>
    </xf>
    <xf borderId="18" fillId="0" fontId="11" numFmtId="0" xfId="0" applyAlignment="1" applyBorder="1" applyFont="1">
      <alignment horizontal="left" shrinkToFit="0" wrapText="1"/>
    </xf>
    <xf borderId="16" fillId="0" fontId="11" numFmtId="0" xfId="0" applyAlignment="1" applyBorder="1" applyFont="1">
      <alignment horizontal="center" shrinkToFit="0" wrapText="1"/>
    </xf>
    <xf borderId="16" fillId="9" fontId="11" numFmtId="0" xfId="0" applyAlignment="1" applyBorder="1" applyFill="1" applyFont="1">
      <alignment horizontal="center" shrinkToFit="0" vertical="bottom" wrapText="1"/>
    </xf>
    <xf borderId="28" fillId="9" fontId="12" numFmtId="2" xfId="0" applyAlignment="1" applyBorder="1" applyFont="1" applyNumberFormat="1">
      <alignment horizontal="center" shrinkToFit="0" wrapText="1"/>
    </xf>
    <xf borderId="16" fillId="9" fontId="11" numFmtId="2" xfId="0" applyAlignment="1" applyBorder="1" applyFont="1" applyNumberFormat="1">
      <alignment horizontal="center" shrinkToFit="0" vertical="bottom" wrapText="1"/>
    </xf>
    <xf borderId="29" fillId="9" fontId="11" numFmtId="2" xfId="0" applyAlignment="1" applyBorder="1" applyFont="1" applyNumberFormat="1">
      <alignment horizontal="center" shrinkToFit="0" vertical="bottom" wrapText="1"/>
    </xf>
    <xf borderId="16" fillId="10" fontId="11" numFmtId="0" xfId="0" applyAlignment="1" applyBorder="1" applyFill="1" applyFont="1">
      <alignment horizontal="center" shrinkToFit="0" vertical="bottom" wrapText="1"/>
    </xf>
    <xf borderId="16" fillId="11" fontId="11" numFmtId="0" xfId="0" applyAlignment="1" applyBorder="1" applyFill="1" applyFont="1">
      <alignment horizontal="center" shrinkToFit="0" vertical="bottom" wrapText="1"/>
    </xf>
    <xf borderId="28" fillId="10" fontId="12" numFmtId="2" xfId="0" applyAlignment="1" applyBorder="1" applyFont="1" applyNumberFormat="1">
      <alignment horizontal="center" shrinkToFit="0" wrapText="1"/>
    </xf>
    <xf borderId="16" fillId="10" fontId="11" numFmtId="2" xfId="0" applyAlignment="1" applyBorder="1" applyFont="1" applyNumberFormat="1">
      <alignment horizontal="center" shrinkToFit="0" vertical="bottom" wrapText="1"/>
    </xf>
    <xf borderId="29" fillId="11" fontId="11" numFmtId="2" xfId="0" applyAlignment="1" applyBorder="1" applyFont="1" applyNumberFormat="1">
      <alignment horizontal="center" shrinkToFit="0" vertical="bottom" wrapText="1"/>
    </xf>
    <xf borderId="16" fillId="0" fontId="11" numFmtId="0" xfId="0" applyAlignment="1" applyBorder="1" applyFont="1">
      <alignment horizontal="center" readingOrder="0" shrinkToFit="0" wrapText="1"/>
    </xf>
    <xf borderId="18" fillId="0" fontId="11" numFmtId="0" xfId="0" applyAlignment="1" applyBorder="1" applyFont="1">
      <alignment horizontal="left" readingOrder="0" shrinkToFit="0" wrapText="1"/>
    </xf>
    <xf borderId="0" fillId="0" fontId="1" numFmtId="4" xfId="0" applyAlignment="1" applyFont="1" applyNumberFormat="1">
      <alignment horizontal="left" shrinkToFit="0" wrapText="1"/>
    </xf>
    <xf borderId="0" fillId="0" fontId="1" numFmtId="0" xfId="0" applyAlignment="1" applyFont="1">
      <alignment horizontal="right" shrinkToFit="0" wrapText="1"/>
    </xf>
    <xf borderId="13" fillId="2" fontId="1" numFmtId="0" xfId="0" applyAlignment="1" applyBorder="1" applyFont="1">
      <alignment horizontal="center" shrinkToFit="0" wrapText="1"/>
    </xf>
    <xf borderId="13" fillId="2" fontId="1" numFmtId="0" xfId="0" applyBorder="1" applyFont="1"/>
    <xf borderId="13" fillId="2" fontId="1" numFmtId="0" xfId="0" applyAlignment="1" applyBorder="1" applyFont="1">
      <alignment horizontal="center" shrinkToFit="0" vertical="bottom" wrapText="1"/>
    </xf>
    <xf borderId="2" fillId="2" fontId="6" numFmtId="0" xfId="0" applyAlignment="1" applyBorder="1" applyFont="1">
      <alignment horizontal="center" vertical="bottom"/>
    </xf>
    <xf borderId="2" fillId="2" fontId="1" numFmtId="0" xfId="0" applyBorder="1" applyFont="1"/>
    <xf borderId="13" fillId="2" fontId="1" numFmtId="0" xfId="0" applyAlignment="1" applyBorder="1" applyFont="1">
      <alignment vertical="bottom"/>
    </xf>
    <xf borderId="30" fillId="2" fontId="1" numFmtId="0" xfId="0" applyAlignment="1" applyBorder="1" applyFont="1">
      <alignment vertical="bottom"/>
    </xf>
    <xf borderId="31" fillId="2" fontId="1" numFmtId="0" xfId="0" applyAlignment="1" applyBorder="1" applyFont="1">
      <alignment vertical="bottom"/>
    </xf>
    <xf borderId="32" fillId="2" fontId="1" numFmtId="0" xfId="0" applyAlignment="1" applyBorder="1" applyFont="1">
      <alignment vertical="bottom"/>
    </xf>
    <xf borderId="33" fillId="2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257175</xdr:colOff>
      <xdr:row>37</xdr:row>
      <xdr:rowOff>161925</xdr:rowOff>
    </xdr:from>
    <xdr:ext cx="5305425" cy="30003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whtorresb1@yahoo.e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</row>
    <row r="5">
      <c r="A5" s="1"/>
      <c r="B5" s="1"/>
      <c r="C5" s="3" t="s">
        <v>0</v>
      </c>
      <c r="D5" s="4"/>
      <c r="E5" s="4"/>
      <c r="F5" s="4"/>
      <c r="G5" s="4"/>
      <c r="H5" s="4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>
      <c r="A7" s="1"/>
      <c r="B7" s="1"/>
      <c r="C7" s="6" t="s">
        <v>1</v>
      </c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>
      <c r="A8" s="1"/>
      <c r="B8" s="1"/>
      <c r="C8" s="9"/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>
      <c r="A9" s="1"/>
      <c r="B9" s="1"/>
      <c r="C9" s="9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>
      <c r="A10" s="1"/>
      <c r="B10" s="1"/>
      <c r="C10" s="9"/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>
      <c r="A11" s="1"/>
      <c r="B11" s="1"/>
      <c r="C11" s="9"/>
      <c r="J11" s="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>
      <c r="A12" s="1"/>
      <c r="B12" s="1"/>
      <c r="C12" s="9"/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>
      <c r="A13" s="1"/>
      <c r="B13" s="1"/>
      <c r="C13" s="9"/>
      <c r="J13" s="10"/>
      <c r="K13" s="2"/>
      <c r="L13" s="2"/>
      <c r="M13" s="2"/>
      <c r="N13" s="11" t="s">
        <v>2</v>
      </c>
      <c r="O13" s="4"/>
      <c r="P13" s="4"/>
      <c r="Q13" s="5"/>
      <c r="R13" s="1"/>
      <c r="S13" s="1"/>
      <c r="T13" s="1"/>
      <c r="U13" s="1"/>
      <c r="V13" s="1"/>
      <c r="W13" s="1"/>
      <c r="X13" s="1"/>
      <c r="Y13" s="1"/>
      <c r="Z13" s="2"/>
    </row>
    <row r="14">
      <c r="A14" s="1"/>
      <c r="B14" s="1"/>
      <c r="C14" s="9"/>
      <c r="J14" s="1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>
      <c r="A15" s="1"/>
      <c r="B15" s="1"/>
      <c r="C15" s="9"/>
      <c r="J15" s="1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>
      <c r="A16" s="1"/>
      <c r="B16" s="1"/>
      <c r="C16" s="9"/>
      <c r="J16" s="1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>
      <c r="A17" s="1"/>
      <c r="B17" s="1"/>
      <c r="C17" s="9"/>
      <c r="J17" s="1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>
      <c r="A18" s="1"/>
      <c r="B18" s="1"/>
      <c r="C18" s="9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</row>
    <row r="19">
      <c r="A19" s="1"/>
      <c r="B19" s="1"/>
      <c r="C19" s="9"/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</row>
    <row r="20">
      <c r="A20" s="1"/>
      <c r="B20" s="1"/>
      <c r="C20" s="9"/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</row>
    <row r="21">
      <c r="A21" s="1"/>
      <c r="B21" s="1"/>
      <c r="C21" s="9"/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</row>
    <row r="22">
      <c r="A22" s="1"/>
      <c r="B22" s="1"/>
      <c r="C22" s="9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</row>
    <row r="23">
      <c r="A23" s="1"/>
      <c r="B23" s="1"/>
      <c r="C23" s="9"/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>
      <c r="A24" s="1"/>
      <c r="B24" s="1"/>
      <c r="C24" s="9"/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>
      <c r="A25" s="1"/>
      <c r="B25" s="1"/>
      <c r="C25" s="9"/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>
      <c r="A26" s="1"/>
      <c r="B26" s="1"/>
      <c r="C26" s="9"/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>
      <c r="A27" s="1"/>
      <c r="B27" s="1"/>
      <c r="C27" s="9"/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>
      <c r="A28" s="1"/>
      <c r="B28" s="1"/>
      <c r="C28" s="9"/>
      <c r="J28" s="1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>
      <c r="A29" s="1"/>
      <c r="B29" s="1"/>
      <c r="C29" s="9"/>
      <c r="J29" s="1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>
      <c r="A30" s="1"/>
      <c r="B30" s="1"/>
      <c r="C30" s="9"/>
      <c r="J30" s="1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>
      <c r="A31" s="1"/>
      <c r="B31" s="1"/>
      <c r="C31" s="9"/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>
      <c r="A32" s="1"/>
      <c r="B32" s="1"/>
      <c r="C32" s="9"/>
      <c r="J32" s="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>
      <c r="A33" s="1"/>
      <c r="B33" s="1"/>
      <c r="C33" s="12"/>
      <c r="D33" s="13"/>
      <c r="E33" s="13"/>
      <c r="F33" s="13"/>
      <c r="G33" s="13"/>
      <c r="H33" s="13"/>
      <c r="I33" s="13"/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C5:I5"/>
    <mergeCell ref="C7:J33"/>
    <mergeCell ref="N13:Q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57"/>
    <col customWidth="1" min="2" max="2" width="9.0"/>
    <col customWidth="1" min="3" max="3" width="12.71"/>
    <col customWidth="1" min="4" max="4" width="40.86"/>
    <col customWidth="1" min="5" max="5" width="13.43"/>
    <col customWidth="1" min="6" max="6" width="9.14"/>
    <col customWidth="1" min="7" max="7" width="7.43"/>
    <col customWidth="1" min="8" max="18" width="6.29"/>
    <col customWidth="1" min="19" max="19" width="11.0"/>
    <col customWidth="1" min="20" max="31" width="5.71"/>
    <col customWidth="1" min="32" max="32" width="10.71"/>
    <col customWidth="1" min="33" max="33" width="5.86"/>
    <col customWidth="1" min="34" max="35" width="10.71"/>
  </cols>
  <sheetData>
    <row r="1">
      <c r="A1" s="15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7"/>
      <c r="AH1" s="18"/>
      <c r="AI1" s="18"/>
    </row>
    <row r="2">
      <c r="A2" s="19" t="s">
        <v>4</v>
      </c>
      <c r="B2" s="20" t="s">
        <v>5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2"/>
      <c r="AH2" s="23"/>
      <c r="AI2" s="23"/>
    </row>
    <row r="3" ht="15.0" customHeight="1">
      <c r="A3" s="19" t="s">
        <v>6</v>
      </c>
      <c r="B3" s="20" t="s">
        <v>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4"/>
    </row>
    <row r="4" ht="15.0" customHeight="1">
      <c r="A4" s="19" t="s">
        <v>8</v>
      </c>
      <c r="B4" s="20" t="s">
        <v>9</v>
      </c>
      <c r="E4" s="25"/>
      <c r="F4" s="4"/>
      <c r="G4" s="4"/>
      <c r="H4" s="4"/>
      <c r="I4" s="5"/>
      <c r="J4" s="1"/>
      <c r="K4" s="1"/>
      <c r="L4" s="1"/>
      <c r="M4" s="1"/>
      <c r="N4" s="1"/>
      <c r="O4" s="1"/>
      <c r="P4" s="1"/>
      <c r="Q4" s="2"/>
      <c r="R4" s="2"/>
      <c r="S4" s="21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4"/>
    </row>
    <row r="5" ht="15.0" customHeight="1">
      <c r="A5" s="19" t="s">
        <v>10</v>
      </c>
      <c r="B5" s="20" t="s">
        <v>11</v>
      </c>
      <c r="E5" s="2"/>
      <c r="F5" s="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4"/>
    </row>
    <row r="6" ht="15.0" customHeight="1">
      <c r="A6" s="26"/>
      <c r="B6" s="21"/>
      <c r="C6" s="21"/>
      <c r="D6" s="2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1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4"/>
    </row>
    <row r="7">
      <c r="A7" s="27"/>
      <c r="B7" s="28"/>
      <c r="C7" s="28"/>
      <c r="D7" s="28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4"/>
    </row>
    <row r="8">
      <c r="A8" s="29" t="s">
        <v>12</v>
      </c>
      <c r="B8" s="30" t="s">
        <v>13</v>
      </c>
      <c r="C8" s="7"/>
      <c r="D8" s="7"/>
      <c r="E8" s="31" t="s">
        <v>14</v>
      </c>
      <c r="F8" s="16"/>
      <c r="G8" s="17"/>
      <c r="H8" s="32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33" t="s">
        <v>15</v>
      </c>
      <c r="U8" s="34" t="s">
        <v>16</v>
      </c>
      <c r="V8" s="16"/>
      <c r="W8" s="16"/>
      <c r="X8" s="16"/>
      <c r="Y8" s="16"/>
      <c r="Z8" s="16"/>
      <c r="AA8" s="17"/>
      <c r="AB8" s="35" t="s">
        <v>17</v>
      </c>
      <c r="AC8" s="17"/>
      <c r="AD8" s="36"/>
      <c r="AE8" s="16"/>
      <c r="AF8" s="16"/>
      <c r="AG8" s="17"/>
    </row>
    <row r="9" ht="15.0" customHeight="1">
      <c r="A9" s="19" t="s">
        <v>18</v>
      </c>
      <c r="B9" s="37" t="s">
        <v>19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4"/>
    </row>
    <row r="10" ht="15.0" customHeight="1">
      <c r="A10" s="38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39"/>
      <c r="R10" s="40"/>
      <c r="S10" s="41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2"/>
    </row>
    <row r="11" ht="15.0" customHeight="1">
      <c r="A11" s="43" t="s">
        <v>21</v>
      </c>
      <c r="B11" s="44" t="s">
        <v>22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25"/>
      <c r="AG11" s="45" t="s">
        <v>23</v>
      </c>
      <c r="AH11" s="46"/>
      <c r="AI11" s="47" t="s">
        <v>24</v>
      </c>
    </row>
    <row r="12" ht="15.0" customHeight="1">
      <c r="A12" s="48"/>
      <c r="B12" s="49" t="s">
        <v>25</v>
      </c>
      <c r="C12" s="50" t="s">
        <v>26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2"/>
      <c r="AG12" s="53"/>
      <c r="AH12" s="54"/>
      <c r="AI12" s="53"/>
    </row>
    <row r="13" ht="15.0" customHeight="1">
      <c r="A13" s="55"/>
      <c r="B13" s="55"/>
      <c r="C13" s="56" t="s">
        <v>27</v>
      </c>
      <c r="D13" s="56" t="s">
        <v>28</v>
      </c>
      <c r="E13" s="56" t="s">
        <v>29</v>
      </c>
      <c r="F13" s="56" t="s">
        <v>30</v>
      </c>
      <c r="G13" s="57" t="s">
        <v>31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  <c r="S13" s="56" t="s">
        <v>32</v>
      </c>
      <c r="T13" s="58" t="s">
        <v>33</v>
      </c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60"/>
      <c r="AF13" s="61" t="s">
        <v>34</v>
      </c>
      <c r="AG13" s="53"/>
      <c r="AH13" s="62" t="s">
        <v>35</v>
      </c>
      <c r="AI13" s="53"/>
    </row>
    <row r="14">
      <c r="A14" s="63"/>
      <c r="B14" s="63"/>
      <c r="C14" s="63"/>
      <c r="D14" s="63"/>
      <c r="E14" s="63"/>
      <c r="F14" s="63"/>
      <c r="G14" s="64">
        <v>1.0</v>
      </c>
      <c r="H14" s="64">
        <v>2.0</v>
      </c>
      <c r="I14" s="64">
        <v>3.0</v>
      </c>
      <c r="J14" s="64">
        <v>4.0</v>
      </c>
      <c r="K14" s="64">
        <v>5.0</v>
      </c>
      <c r="L14" s="64">
        <v>6.0</v>
      </c>
      <c r="M14" s="64">
        <v>7.0</v>
      </c>
      <c r="N14" s="64">
        <v>8.0</v>
      </c>
      <c r="O14" s="64">
        <v>9.0</v>
      </c>
      <c r="P14" s="64">
        <v>10.0</v>
      </c>
      <c r="Q14" s="64">
        <v>11.0</v>
      </c>
      <c r="R14" s="64">
        <v>12.0</v>
      </c>
      <c r="S14" s="63"/>
      <c r="T14" s="65">
        <v>1.0</v>
      </c>
      <c r="U14" s="65">
        <v>2.0</v>
      </c>
      <c r="V14" s="65">
        <v>3.0</v>
      </c>
      <c r="W14" s="65">
        <v>4.0</v>
      </c>
      <c r="X14" s="65">
        <v>5.0</v>
      </c>
      <c r="Y14" s="65">
        <v>6.0</v>
      </c>
      <c r="Z14" s="65">
        <v>7.0</v>
      </c>
      <c r="AA14" s="65">
        <v>8.0</v>
      </c>
      <c r="AB14" s="65">
        <v>9.0</v>
      </c>
      <c r="AC14" s="65">
        <v>10.0</v>
      </c>
      <c r="AD14" s="65">
        <v>11.0</v>
      </c>
      <c r="AE14" s="65">
        <v>12.0</v>
      </c>
      <c r="AF14" s="12"/>
      <c r="AG14" s="63"/>
      <c r="AH14" s="13"/>
      <c r="AI14" s="63"/>
    </row>
    <row r="15">
      <c r="A15" s="55"/>
      <c r="B15" s="55"/>
      <c r="C15" s="66" t="s">
        <v>36</v>
      </c>
      <c r="D15" s="67" t="s">
        <v>37</v>
      </c>
      <c r="E15" s="66" t="s">
        <v>38</v>
      </c>
      <c r="F15" s="66" t="s">
        <v>39</v>
      </c>
      <c r="G15" s="68">
        <v>1.0</v>
      </c>
      <c r="H15" s="68">
        <v>0.0</v>
      </c>
      <c r="I15" s="68">
        <v>0.0</v>
      </c>
      <c r="J15" s="68">
        <v>0.0</v>
      </c>
      <c r="K15" s="68">
        <v>0.0</v>
      </c>
      <c r="L15" s="68">
        <v>0.0</v>
      </c>
      <c r="M15" s="68">
        <v>0.0</v>
      </c>
      <c r="N15" s="68">
        <v>0.0</v>
      </c>
      <c r="O15" s="68">
        <v>0.0</v>
      </c>
      <c r="P15" s="68">
        <v>0.0</v>
      </c>
      <c r="Q15" s="68">
        <v>0.0</v>
      </c>
      <c r="R15" s="68">
        <v>0.0</v>
      </c>
      <c r="S15" s="68">
        <f t="shared" ref="S15:S26" si="1">SUM(G15:R15)</f>
        <v>1</v>
      </c>
      <c r="T15" s="69">
        <v>0.0</v>
      </c>
      <c r="U15" s="69">
        <v>0.0</v>
      </c>
      <c r="V15" s="69">
        <v>0.0</v>
      </c>
      <c r="W15" s="69">
        <v>0.0</v>
      </c>
      <c r="X15" s="69">
        <v>0.0</v>
      </c>
      <c r="Y15" s="69">
        <v>0.0</v>
      </c>
      <c r="Z15" s="69">
        <v>0.0</v>
      </c>
      <c r="AA15" s="69">
        <v>0.0</v>
      </c>
      <c r="AB15" s="69">
        <v>0.0</v>
      </c>
      <c r="AC15" s="69">
        <v>0.0</v>
      </c>
      <c r="AD15" s="69">
        <v>0.0</v>
      </c>
      <c r="AE15" s="69">
        <v>0.0</v>
      </c>
      <c r="AF15" s="69">
        <f t="shared" ref="AF15:AF26" si="2">SUM(T15:AE15)</f>
        <v>0</v>
      </c>
      <c r="AG15" s="70">
        <f t="shared" ref="AG15:AG26" si="3">+AH15</f>
        <v>0</v>
      </c>
      <c r="AH15" s="71">
        <f t="shared" ref="AH15:AH26" si="4">IFERROR(((AF15/S13)*100),0)</f>
        <v>0</v>
      </c>
      <c r="AI15" s="72" t="str">
        <f t="shared" ref="AI15:AI26" si="5">IF(AG15&lt;60,"INEFICAZ",IF(AG15&lt;89,"MODERADAMENTE EFICAZ",IF(AG15&lt;=100,"MUY EFICAZ","MUY EFICAZ")))</f>
        <v>INEFICAZ</v>
      </c>
    </row>
    <row r="16">
      <c r="A16" s="63"/>
      <c r="B16" s="63"/>
      <c r="C16" s="63"/>
      <c r="D16" s="63"/>
      <c r="E16" s="63"/>
      <c r="F16" s="63"/>
      <c r="G16" s="68"/>
      <c r="H16" s="68">
        <v>0.0</v>
      </c>
      <c r="I16" s="68">
        <v>0.0</v>
      </c>
      <c r="J16" s="68">
        <v>0.0</v>
      </c>
      <c r="K16" s="68">
        <v>0.0</v>
      </c>
      <c r="L16" s="68">
        <v>0.0</v>
      </c>
      <c r="M16" s="68">
        <v>0.0</v>
      </c>
      <c r="N16" s="68">
        <v>0.0</v>
      </c>
      <c r="O16" s="68">
        <v>0.0</v>
      </c>
      <c r="P16" s="68">
        <v>0.0</v>
      </c>
      <c r="Q16" s="68">
        <v>0.0</v>
      </c>
      <c r="R16" s="68">
        <v>0.0</v>
      </c>
      <c r="S16" s="68">
        <f t="shared" si="1"/>
        <v>0</v>
      </c>
      <c r="T16" s="73">
        <v>0.0</v>
      </c>
      <c r="U16" s="73">
        <v>0.0</v>
      </c>
      <c r="V16" s="73">
        <v>0.0</v>
      </c>
      <c r="W16" s="73">
        <v>0.0</v>
      </c>
      <c r="X16" s="73">
        <v>0.0</v>
      </c>
      <c r="Y16" s="73">
        <v>0.0</v>
      </c>
      <c r="Z16" s="73">
        <v>0.0</v>
      </c>
      <c r="AA16" s="73">
        <v>0.0</v>
      </c>
      <c r="AB16" s="73">
        <v>0.0</v>
      </c>
      <c r="AC16" s="73">
        <v>0.0</v>
      </c>
      <c r="AD16" s="73">
        <v>0.0</v>
      </c>
      <c r="AE16" s="73">
        <v>0.0</v>
      </c>
      <c r="AF16" s="74">
        <f t="shared" si="2"/>
        <v>0</v>
      </c>
      <c r="AG16" s="75">
        <f t="shared" si="3"/>
        <v>0</v>
      </c>
      <c r="AH16" s="76">
        <f t="shared" si="4"/>
        <v>0</v>
      </c>
      <c r="AI16" s="77" t="str">
        <f t="shared" si="5"/>
        <v>INEFICAZ</v>
      </c>
    </row>
    <row r="17">
      <c r="A17" s="55"/>
      <c r="B17" s="55"/>
      <c r="C17" s="66" t="s">
        <v>40</v>
      </c>
      <c r="D17" s="67" t="s">
        <v>41</v>
      </c>
      <c r="E17" s="66" t="s">
        <v>42</v>
      </c>
      <c r="F17" s="66" t="s">
        <v>39</v>
      </c>
      <c r="G17" s="68">
        <v>1.0</v>
      </c>
      <c r="H17" s="68">
        <v>0.0</v>
      </c>
      <c r="I17" s="68">
        <v>0.0</v>
      </c>
      <c r="J17" s="68">
        <v>0.0</v>
      </c>
      <c r="K17" s="68">
        <v>0.0</v>
      </c>
      <c r="L17" s="68">
        <v>0.0</v>
      </c>
      <c r="M17" s="68">
        <v>0.0</v>
      </c>
      <c r="N17" s="68">
        <v>0.0</v>
      </c>
      <c r="O17" s="68">
        <v>0.0</v>
      </c>
      <c r="P17" s="68">
        <v>0.0</v>
      </c>
      <c r="Q17" s="68">
        <v>0.0</v>
      </c>
      <c r="R17" s="68">
        <v>0.0</v>
      </c>
      <c r="S17" s="68">
        <f t="shared" si="1"/>
        <v>1</v>
      </c>
      <c r="T17" s="69">
        <v>0.0</v>
      </c>
      <c r="U17" s="69">
        <v>0.0</v>
      </c>
      <c r="V17" s="69">
        <v>0.0</v>
      </c>
      <c r="W17" s="69">
        <v>0.0</v>
      </c>
      <c r="X17" s="69">
        <v>0.0</v>
      </c>
      <c r="Y17" s="69">
        <v>0.0</v>
      </c>
      <c r="Z17" s="69">
        <v>0.0</v>
      </c>
      <c r="AA17" s="69">
        <v>0.0</v>
      </c>
      <c r="AB17" s="69">
        <v>0.0</v>
      </c>
      <c r="AC17" s="69">
        <v>0.0</v>
      </c>
      <c r="AD17" s="69">
        <v>0.0</v>
      </c>
      <c r="AE17" s="69">
        <v>0.0</v>
      </c>
      <c r="AF17" s="69">
        <f t="shared" si="2"/>
        <v>0</v>
      </c>
      <c r="AG17" s="70">
        <f t="shared" si="3"/>
        <v>0</v>
      </c>
      <c r="AH17" s="71">
        <f t="shared" si="4"/>
        <v>0</v>
      </c>
      <c r="AI17" s="72" t="str">
        <f t="shared" si="5"/>
        <v>INEFICAZ</v>
      </c>
    </row>
    <row r="18">
      <c r="A18" s="63"/>
      <c r="B18" s="63"/>
      <c r="C18" s="63"/>
      <c r="D18" s="63"/>
      <c r="E18" s="63"/>
      <c r="F18" s="63"/>
      <c r="G18" s="78">
        <v>72689.8</v>
      </c>
      <c r="H18" s="68">
        <v>0.0</v>
      </c>
      <c r="I18" s="68">
        <v>0.0</v>
      </c>
      <c r="J18" s="68">
        <v>0.0</v>
      </c>
      <c r="K18" s="68">
        <v>0.0</v>
      </c>
      <c r="L18" s="68">
        <v>0.0</v>
      </c>
      <c r="M18" s="68">
        <v>0.0</v>
      </c>
      <c r="N18" s="68">
        <v>0.0</v>
      </c>
      <c r="O18" s="68">
        <v>0.0</v>
      </c>
      <c r="P18" s="68">
        <v>0.0</v>
      </c>
      <c r="Q18" s="68">
        <v>0.0</v>
      </c>
      <c r="R18" s="68">
        <v>0.0</v>
      </c>
      <c r="S18" s="68">
        <f t="shared" si="1"/>
        <v>72689.8</v>
      </c>
      <c r="T18" s="73">
        <v>0.0</v>
      </c>
      <c r="U18" s="73">
        <v>0.0</v>
      </c>
      <c r="V18" s="73">
        <v>0.0</v>
      </c>
      <c r="W18" s="73">
        <v>0.0</v>
      </c>
      <c r="X18" s="73">
        <v>0.0</v>
      </c>
      <c r="Y18" s="73">
        <v>0.0</v>
      </c>
      <c r="Z18" s="73">
        <v>0.0</v>
      </c>
      <c r="AA18" s="73">
        <v>0.0</v>
      </c>
      <c r="AB18" s="73">
        <v>0.0</v>
      </c>
      <c r="AC18" s="73">
        <v>0.0</v>
      </c>
      <c r="AD18" s="73">
        <v>0.0</v>
      </c>
      <c r="AE18" s="73">
        <v>0.0</v>
      </c>
      <c r="AF18" s="74">
        <f t="shared" si="2"/>
        <v>0</v>
      </c>
      <c r="AG18" s="75">
        <f t="shared" si="3"/>
        <v>0</v>
      </c>
      <c r="AH18" s="76">
        <f t="shared" si="4"/>
        <v>0</v>
      </c>
      <c r="AI18" s="77" t="str">
        <f t="shared" si="5"/>
        <v>INEFICAZ</v>
      </c>
    </row>
    <row r="19">
      <c r="A19" s="55"/>
      <c r="B19" s="55"/>
      <c r="C19" s="66"/>
      <c r="D19" s="67" t="s">
        <v>43</v>
      </c>
      <c r="E19" s="66"/>
      <c r="F19" s="66" t="s">
        <v>39</v>
      </c>
      <c r="G19" s="68">
        <v>1.0</v>
      </c>
      <c r="H19" s="68">
        <v>0.0</v>
      </c>
      <c r="I19" s="68">
        <v>0.0</v>
      </c>
      <c r="J19" s="68">
        <v>0.0</v>
      </c>
      <c r="K19" s="68">
        <v>0.0</v>
      </c>
      <c r="L19" s="68">
        <v>0.0</v>
      </c>
      <c r="M19" s="68">
        <v>0.0</v>
      </c>
      <c r="N19" s="68">
        <v>0.0</v>
      </c>
      <c r="O19" s="68">
        <v>0.0</v>
      </c>
      <c r="P19" s="68">
        <v>0.0</v>
      </c>
      <c r="Q19" s="68">
        <v>0.0</v>
      </c>
      <c r="R19" s="68">
        <v>0.0</v>
      </c>
      <c r="S19" s="68">
        <f t="shared" si="1"/>
        <v>1</v>
      </c>
      <c r="T19" s="69">
        <v>0.0</v>
      </c>
      <c r="U19" s="69">
        <v>0.0</v>
      </c>
      <c r="V19" s="69">
        <v>0.0</v>
      </c>
      <c r="W19" s="69">
        <v>0.0</v>
      </c>
      <c r="X19" s="69">
        <v>0.0</v>
      </c>
      <c r="Y19" s="69">
        <v>0.0</v>
      </c>
      <c r="Z19" s="69">
        <v>0.0</v>
      </c>
      <c r="AA19" s="69">
        <v>0.0</v>
      </c>
      <c r="AB19" s="69">
        <v>0.0</v>
      </c>
      <c r="AC19" s="69">
        <v>0.0</v>
      </c>
      <c r="AD19" s="69">
        <v>0.0</v>
      </c>
      <c r="AE19" s="69">
        <v>0.0</v>
      </c>
      <c r="AF19" s="69">
        <f t="shared" si="2"/>
        <v>0</v>
      </c>
      <c r="AG19" s="70">
        <f t="shared" si="3"/>
        <v>0</v>
      </c>
      <c r="AH19" s="71">
        <f t="shared" si="4"/>
        <v>0</v>
      </c>
      <c r="AI19" s="72" t="str">
        <f t="shared" si="5"/>
        <v>INEFICAZ</v>
      </c>
    </row>
    <row r="20" ht="15.75" customHeight="1">
      <c r="A20" s="63"/>
      <c r="B20" s="63"/>
      <c r="C20" s="63"/>
      <c r="D20" s="63"/>
      <c r="E20" s="63"/>
      <c r="F20" s="63"/>
      <c r="G20" s="68"/>
      <c r="H20" s="68">
        <v>0.0</v>
      </c>
      <c r="I20" s="68">
        <v>0.0</v>
      </c>
      <c r="J20" s="68">
        <v>0.0</v>
      </c>
      <c r="K20" s="68">
        <v>0.0</v>
      </c>
      <c r="L20" s="68">
        <v>0.0</v>
      </c>
      <c r="M20" s="68">
        <v>0.0</v>
      </c>
      <c r="N20" s="68">
        <v>0.0</v>
      </c>
      <c r="O20" s="68">
        <v>0.0</v>
      </c>
      <c r="P20" s="68">
        <v>0.0</v>
      </c>
      <c r="Q20" s="68">
        <v>0.0</v>
      </c>
      <c r="R20" s="68">
        <v>0.0</v>
      </c>
      <c r="S20" s="68">
        <f t="shared" si="1"/>
        <v>0</v>
      </c>
      <c r="T20" s="73">
        <v>0.0</v>
      </c>
      <c r="U20" s="73">
        <v>0.0</v>
      </c>
      <c r="V20" s="73">
        <v>0.0</v>
      </c>
      <c r="W20" s="73">
        <v>0.0</v>
      </c>
      <c r="X20" s="73">
        <v>0.0</v>
      </c>
      <c r="Y20" s="73">
        <v>0.0</v>
      </c>
      <c r="Z20" s="73">
        <v>0.0</v>
      </c>
      <c r="AA20" s="73">
        <v>0.0</v>
      </c>
      <c r="AB20" s="73">
        <v>0.0</v>
      </c>
      <c r="AC20" s="73">
        <v>0.0</v>
      </c>
      <c r="AD20" s="73">
        <v>0.0</v>
      </c>
      <c r="AE20" s="73">
        <v>0.0</v>
      </c>
      <c r="AF20" s="74">
        <f t="shared" si="2"/>
        <v>0</v>
      </c>
      <c r="AG20" s="75">
        <f t="shared" si="3"/>
        <v>0</v>
      </c>
      <c r="AH20" s="76">
        <f t="shared" si="4"/>
        <v>0</v>
      </c>
      <c r="AI20" s="77" t="str">
        <f t="shared" si="5"/>
        <v>INEFICAZ</v>
      </c>
    </row>
    <row r="21" ht="15.75" customHeight="1">
      <c r="A21" s="55"/>
      <c r="B21" s="55"/>
      <c r="C21" s="66"/>
      <c r="D21" s="67" t="s">
        <v>44</v>
      </c>
      <c r="E21" s="66"/>
      <c r="F21" s="66" t="s">
        <v>39</v>
      </c>
      <c r="G21" s="68">
        <v>1.0</v>
      </c>
      <c r="H21" s="68">
        <v>0.0</v>
      </c>
      <c r="I21" s="68">
        <v>0.0</v>
      </c>
      <c r="J21" s="68">
        <v>0.0</v>
      </c>
      <c r="K21" s="68">
        <v>0.0</v>
      </c>
      <c r="L21" s="68">
        <v>0.0</v>
      </c>
      <c r="M21" s="68">
        <v>0.0</v>
      </c>
      <c r="N21" s="68">
        <v>0.0</v>
      </c>
      <c r="O21" s="68">
        <v>0.0</v>
      </c>
      <c r="P21" s="68">
        <v>0.0</v>
      </c>
      <c r="Q21" s="68">
        <v>0.0</v>
      </c>
      <c r="R21" s="68">
        <v>0.0</v>
      </c>
      <c r="S21" s="68">
        <f t="shared" si="1"/>
        <v>1</v>
      </c>
      <c r="T21" s="69">
        <v>0.0</v>
      </c>
      <c r="U21" s="69">
        <v>0.0</v>
      </c>
      <c r="V21" s="69">
        <v>0.0</v>
      </c>
      <c r="W21" s="69">
        <v>0.0</v>
      </c>
      <c r="X21" s="69">
        <v>0.0</v>
      </c>
      <c r="Y21" s="69">
        <v>0.0</v>
      </c>
      <c r="Z21" s="69">
        <v>0.0</v>
      </c>
      <c r="AA21" s="69">
        <v>0.0</v>
      </c>
      <c r="AB21" s="69">
        <v>0.0</v>
      </c>
      <c r="AC21" s="69">
        <v>0.0</v>
      </c>
      <c r="AD21" s="69">
        <v>0.0</v>
      </c>
      <c r="AE21" s="69">
        <v>0.0</v>
      </c>
      <c r="AF21" s="69">
        <f t="shared" si="2"/>
        <v>0</v>
      </c>
      <c r="AG21" s="70">
        <f t="shared" si="3"/>
        <v>0</v>
      </c>
      <c r="AH21" s="71">
        <f t="shared" si="4"/>
        <v>0</v>
      </c>
      <c r="AI21" s="72" t="str">
        <f t="shared" si="5"/>
        <v>INEFICAZ</v>
      </c>
    </row>
    <row r="22" ht="15.75" customHeight="1">
      <c r="A22" s="63"/>
      <c r="B22" s="63"/>
      <c r="C22" s="63"/>
      <c r="D22" s="63"/>
      <c r="E22" s="63"/>
      <c r="F22" s="63"/>
      <c r="G22" s="78">
        <v>177000.0</v>
      </c>
      <c r="H22" s="68">
        <v>0.0</v>
      </c>
      <c r="I22" s="68">
        <v>0.0</v>
      </c>
      <c r="J22" s="68">
        <v>0.0</v>
      </c>
      <c r="K22" s="68">
        <v>0.0</v>
      </c>
      <c r="L22" s="68">
        <v>0.0</v>
      </c>
      <c r="M22" s="68">
        <v>0.0</v>
      </c>
      <c r="N22" s="68">
        <v>0.0</v>
      </c>
      <c r="O22" s="68">
        <v>0.0</v>
      </c>
      <c r="P22" s="68">
        <v>0.0</v>
      </c>
      <c r="Q22" s="68">
        <v>0.0</v>
      </c>
      <c r="R22" s="68">
        <v>0.0</v>
      </c>
      <c r="S22" s="68">
        <f t="shared" si="1"/>
        <v>177000</v>
      </c>
      <c r="T22" s="73">
        <v>0.0</v>
      </c>
      <c r="U22" s="73">
        <v>0.0</v>
      </c>
      <c r="V22" s="73">
        <v>0.0</v>
      </c>
      <c r="W22" s="73">
        <v>0.0</v>
      </c>
      <c r="X22" s="73">
        <v>0.0</v>
      </c>
      <c r="Y22" s="73">
        <v>0.0</v>
      </c>
      <c r="Z22" s="73">
        <v>0.0</v>
      </c>
      <c r="AA22" s="73">
        <v>0.0</v>
      </c>
      <c r="AB22" s="73">
        <v>0.0</v>
      </c>
      <c r="AC22" s="73">
        <v>0.0</v>
      </c>
      <c r="AD22" s="73">
        <v>0.0</v>
      </c>
      <c r="AE22" s="73">
        <v>0.0</v>
      </c>
      <c r="AF22" s="74">
        <f t="shared" si="2"/>
        <v>0</v>
      </c>
      <c r="AG22" s="75">
        <f t="shared" si="3"/>
        <v>0</v>
      </c>
      <c r="AH22" s="76">
        <f t="shared" si="4"/>
        <v>0</v>
      </c>
      <c r="AI22" s="77" t="str">
        <f t="shared" si="5"/>
        <v>INEFICAZ</v>
      </c>
    </row>
    <row r="23">
      <c r="A23" s="55"/>
      <c r="B23" s="55"/>
      <c r="C23" s="66"/>
      <c r="D23" s="79" t="s">
        <v>45</v>
      </c>
      <c r="E23" s="66"/>
      <c r="F23" s="66" t="s">
        <v>39</v>
      </c>
      <c r="G23" s="68">
        <v>1.0</v>
      </c>
      <c r="H23" s="68">
        <v>0.0</v>
      </c>
      <c r="I23" s="68">
        <v>0.0</v>
      </c>
      <c r="J23" s="68">
        <v>0.0</v>
      </c>
      <c r="K23" s="68">
        <v>0.0</v>
      </c>
      <c r="L23" s="68">
        <v>0.0</v>
      </c>
      <c r="M23" s="68">
        <v>0.0</v>
      </c>
      <c r="N23" s="68">
        <v>0.0</v>
      </c>
      <c r="O23" s="68">
        <v>0.0</v>
      </c>
      <c r="P23" s="68">
        <v>0.0</v>
      </c>
      <c r="Q23" s="68">
        <v>0.0</v>
      </c>
      <c r="R23" s="68">
        <v>0.0</v>
      </c>
      <c r="S23" s="68">
        <f t="shared" si="1"/>
        <v>1</v>
      </c>
      <c r="T23" s="69">
        <v>0.0</v>
      </c>
      <c r="U23" s="69">
        <v>0.0</v>
      </c>
      <c r="V23" s="69">
        <v>0.0</v>
      </c>
      <c r="W23" s="69">
        <v>0.0</v>
      </c>
      <c r="X23" s="69">
        <v>0.0</v>
      </c>
      <c r="Y23" s="69">
        <v>0.0</v>
      </c>
      <c r="Z23" s="69">
        <v>0.0</v>
      </c>
      <c r="AA23" s="69">
        <v>0.0</v>
      </c>
      <c r="AB23" s="69">
        <v>0.0</v>
      </c>
      <c r="AC23" s="69">
        <v>0.0</v>
      </c>
      <c r="AD23" s="69">
        <v>0.0</v>
      </c>
      <c r="AE23" s="69">
        <v>0.0</v>
      </c>
      <c r="AF23" s="69">
        <f t="shared" si="2"/>
        <v>0</v>
      </c>
      <c r="AG23" s="70">
        <f t="shared" si="3"/>
        <v>0</v>
      </c>
      <c r="AH23" s="71">
        <f t="shared" si="4"/>
        <v>0</v>
      </c>
      <c r="AI23" s="72" t="str">
        <f t="shared" si="5"/>
        <v>INEFICAZ</v>
      </c>
    </row>
    <row r="24" ht="15.75" customHeight="1">
      <c r="A24" s="63"/>
      <c r="B24" s="63"/>
      <c r="C24" s="63"/>
      <c r="D24" s="63"/>
      <c r="E24" s="63"/>
      <c r="F24" s="63"/>
      <c r="G24" s="78">
        <v>1304.0</v>
      </c>
      <c r="H24" s="68">
        <v>0.0</v>
      </c>
      <c r="I24" s="68">
        <v>0.0</v>
      </c>
      <c r="J24" s="68">
        <v>0.0</v>
      </c>
      <c r="K24" s="68">
        <v>0.0</v>
      </c>
      <c r="L24" s="68">
        <v>0.0</v>
      </c>
      <c r="M24" s="68">
        <v>0.0</v>
      </c>
      <c r="N24" s="68">
        <v>0.0</v>
      </c>
      <c r="O24" s="68">
        <v>0.0</v>
      </c>
      <c r="P24" s="68">
        <v>0.0</v>
      </c>
      <c r="Q24" s="68">
        <v>0.0</v>
      </c>
      <c r="R24" s="68">
        <v>0.0</v>
      </c>
      <c r="S24" s="68">
        <f t="shared" si="1"/>
        <v>1304</v>
      </c>
      <c r="T24" s="73">
        <v>0.0</v>
      </c>
      <c r="U24" s="73">
        <v>0.0</v>
      </c>
      <c r="V24" s="73">
        <v>0.0</v>
      </c>
      <c r="W24" s="73">
        <v>0.0</v>
      </c>
      <c r="X24" s="73">
        <v>0.0</v>
      </c>
      <c r="Y24" s="73">
        <v>0.0</v>
      </c>
      <c r="Z24" s="73">
        <v>0.0</v>
      </c>
      <c r="AA24" s="73">
        <v>0.0</v>
      </c>
      <c r="AB24" s="73">
        <v>0.0</v>
      </c>
      <c r="AC24" s="73">
        <v>0.0</v>
      </c>
      <c r="AD24" s="73">
        <v>0.0</v>
      </c>
      <c r="AE24" s="73">
        <v>0.0</v>
      </c>
      <c r="AF24" s="74">
        <f t="shared" si="2"/>
        <v>0</v>
      </c>
      <c r="AG24" s="75">
        <f t="shared" si="3"/>
        <v>0</v>
      </c>
      <c r="AH24" s="76">
        <f t="shared" si="4"/>
        <v>0</v>
      </c>
      <c r="AI24" s="77" t="str">
        <f t="shared" si="5"/>
        <v>INEFICAZ</v>
      </c>
    </row>
    <row r="25" ht="15.75" customHeight="1">
      <c r="A25" s="55"/>
      <c r="B25" s="55"/>
      <c r="C25" s="66"/>
      <c r="D25" s="79" t="s">
        <v>46</v>
      </c>
      <c r="E25" s="66"/>
      <c r="F25" s="66" t="s">
        <v>39</v>
      </c>
      <c r="G25" s="68">
        <v>1.0</v>
      </c>
      <c r="H25" s="68">
        <v>0.0</v>
      </c>
      <c r="I25" s="68">
        <v>0.0</v>
      </c>
      <c r="J25" s="68">
        <v>0.0</v>
      </c>
      <c r="K25" s="68">
        <v>0.0</v>
      </c>
      <c r="L25" s="68">
        <v>0.0</v>
      </c>
      <c r="M25" s="68">
        <v>0.0</v>
      </c>
      <c r="N25" s="68">
        <v>0.0</v>
      </c>
      <c r="O25" s="68">
        <v>0.0</v>
      </c>
      <c r="P25" s="68">
        <v>0.0</v>
      </c>
      <c r="Q25" s="68">
        <v>0.0</v>
      </c>
      <c r="R25" s="68">
        <v>0.0</v>
      </c>
      <c r="S25" s="68">
        <f t="shared" si="1"/>
        <v>1</v>
      </c>
      <c r="T25" s="69">
        <v>0.0</v>
      </c>
      <c r="U25" s="69">
        <v>0.0</v>
      </c>
      <c r="V25" s="69">
        <v>0.0</v>
      </c>
      <c r="W25" s="69">
        <v>0.0</v>
      </c>
      <c r="X25" s="69">
        <v>0.0</v>
      </c>
      <c r="Y25" s="69">
        <v>0.0</v>
      </c>
      <c r="Z25" s="69">
        <v>0.0</v>
      </c>
      <c r="AA25" s="69">
        <v>0.0</v>
      </c>
      <c r="AB25" s="69">
        <v>0.0</v>
      </c>
      <c r="AC25" s="69">
        <v>0.0</v>
      </c>
      <c r="AD25" s="69">
        <v>0.0</v>
      </c>
      <c r="AE25" s="69">
        <v>0.0</v>
      </c>
      <c r="AF25" s="69">
        <f t="shared" si="2"/>
        <v>0</v>
      </c>
      <c r="AG25" s="70">
        <f t="shared" si="3"/>
        <v>0</v>
      </c>
      <c r="AH25" s="71">
        <f t="shared" si="4"/>
        <v>0</v>
      </c>
      <c r="AI25" s="72" t="str">
        <f t="shared" si="5"/>
        <v>INEFICAZ</v>
      </c>
    </row>
    <row r="26" ht="15.75" customHeight="1">
      <c r="A26" s="63"/>
      <c r="B26" s="63"/>
      <c r="C26" s="63"/>
      <c r="D26" s="63"/>
      <c r="E26" s="63"/>
      <c r="F26" s="63"/>
      <c r="G26" s="78">
        <v>72050.33</v>
      </c>
      <c r="H26" s="68">
        <v>0.0</v>
      </c>
      <c r="I26" s="68">
        <v>0.0</v>
      </c>
      <c r="J26" s="68">
        <v>0.0</v>
      </c>
      <c r="K26" s="68">
        <v>0.0</v>
      </c>
      <c r="L26" s="68">
        <v>0.0</v>
      </c>
      <c r="M26" s="68">
        <v>0.0</v>
      </c>
      <c r="N26" s="68">
        <v>0.0</v>
      </c>
      <c r="O26" s="68">
        <v>0.0</v>
      </c>
      <c r="P26" s="68">
        <v>0.0</v>
      </c>
      <c r="Q26" s="68">
        <v>0.0</v>
      </c>
      <c r="R26" s="68">
        <v>0.0</v>
      </c>
      <c r="S26" s="68">
        <f t="shared" si="1"/>
        <v>72050.33</v>
      </c>
      <c r="T26" s="73">
        <v>0.0</v>
      </c>
      <c r="U26" s="73">
        <v>0.0</v>
      </c>
      <c r="V26" s="73">
        <v>0.0</v>
      </c>
      <c r="W26" s="73">
        <v>0.0</v>
      </c>
      <c r="X26" s="73">
        <v>0.0</v>
      </c>
      <c r="Y26" s="73">
        <v>0.0</v>
      </c>
      <c r="Z26" s="73">
        <v>0.0</v>
      </c>
      <c r="AA26" s="73">
        <v>0.0</v>
      </c>
      <c r="AB26" s="73">
        <v>0.0</v>
      </c>
      <c r="AC26" s="73">
        <v>0.0</v>
      </c>
      <c r="AD26" s="73">
        <v>0.0</v>
      </c>
      <c r="AE26" s="73">
        <v>0.0</v>
      </c>
      <c r="AF26" s="74">
        <f t="shared" si="2"/>
        <v>0</v>
      </c>
      <c r="AG26" s="75">
        <f t="shared" si="3"/>
        <v>0</v>
      </c>
      <c r="AH26" s="76">
        <f t="shared" si="4"/>
        <v>0</v>
      </c>
      <c r="AI26" s="77" t="str">
        <f t="shared" si="5"/>
        <v>INEFICAZ</v>
      </c>
    </row>
    <row r="27" ht="15.0" customHeight="1">
      <c r="A27" s="23"/>
      <c r="H27" s="80"/>
      <c r="I27" s="80"/>
      <c r="J27" s="80"/>
      <c r="K27" s="80"/>
      <c r="L27" s="80"/>
      <c r="M27" s="80"/>
      <c r="N27" s="80"/>
      <c r="O27" s="80"/>
      <c r="P27" s="81" t="s">
        <v>47</v>
      </c>
      <c r="Q27" s="80"/>
      <c r="R27" s="80"/>
      <c r="S27" s="80">
        <f>S16+S18+S20+S22+S24+S26</f>
        <v>323044.13</v>
      </c>
    </row>
    <row r="28" ht="15.0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Q28" s="81"/>
      <c r="S28" s="80"/>
    </row>
    <row r="29" ht="15.75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0"/>
      <c r="S29" s="80"/>
    </row>
    <row r="30" ht="15.75" customHeight="1">
      <c r="B30" s="23"/>
    </row>
    <row r="31" ht="15.75" customHeight="1"/>
    <row r="32" ht="15.75" customHeight="1"/>
    <row r="33" ht="15.75" customHeight="1"/>
    <row r="34" ht="15.75" customHeight="1"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ht="15.75" customHeight="1">
      <c r="C35" s="2"/>
      <c r="D35" s="2"/>
      <c r="E35" s="82" t="s">
        <v>48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ht="15.75" customHeight="1">
      <c r="C36" s="2"/>
      <c r="D36" s="2"/>
      <c r="E36" s="83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ht="15.75" customHeight="1">
      <c r="C37" s="2"/>
      <c r="D37" s="2"/>
      <c r="E37" s="84" t="s">
        <v>16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  <c r="R37" s="1"/>
      <c r="S37" s="1"/>
      <c r="T37" s="1"/>
      <c r="U37" s="1"/>
      <c r="V37" s="1"/>
      <c r="W37" s="1"/>
      <c r="X37" s="1"/>
      <c r="Y37" s="1"/>
      <c r="Z37" s="1"/>
      <c r="AA37" s="85" t="s">
        <v>49</v>
      </c>
      <c r="AB37" s="4"/>
      <c r="AC37" s="4"/>
      <c r="AD37" s="4"/>
      <c r="AE37" s="4"/>
      <c r="AF37" s="5"/>
      <c r="AG37" s="1"/>
      <c r="AH37" s="1"/>
      <c r="AI37" s="1"/>
    </row>
    <row r="38" ht="15.75" customHeight="1">
      <c r="C38" s="2"/>
      <c r="D38" s="2"/>
      <c r="E38" s="83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7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ht="15.75" customHeight="1">
      <c r="C39" s="2"/>
      <c r="D39" s="2"/>
      <c r="E39" s="86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ht="15.75" customHeight="1">
      <c r="C40" s="2"/>
      <c r="D40" s="2"/>
      <c r="E40" s="82" t="s">
        <v>50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7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ht="15.75" customHeight="1">
      <c r="C41" s="2"/>
      <c r="D41" s="2"/>
      <c r="E41" s="83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7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ht="15.75" customHeight="1">
      <c r="C42" s="2"/>
      <c r="D42" s="2"/>
      <c r="E42" s="83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7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ht="15.75" customHeight="1">
      <c r="C43" s="2"/>
      <c r="D43" s="2"/>
      <c r="E43" s="8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7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ht="15.75" customHeight="1"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15.75" customHeight="1">
      <c r="C45" s="2"/>
      <c r="D45" s="2"/>
      <c r="E45" s="1"/>
      <c r="F45" s="1"/>
      <c r="G45" s="1"/>
      <c r="H45" s="52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88"/>
    </row>
    <row r="46" ht="15.75" customHeight="1">
      <c r="C46" s="2"/>
      <c r="D46" s="2"/>
      <c r="E46" s="1"/>
      <c r="F46" s="1"/>
      <c r="G46" s="1"/>
      <c r="H46" s="89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</row>
    <row r="47" ht="15.75" customHeight="1"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ht="15.75" customHeight="1">
      <c r="C48" s="2"/>
      <c r="D48" s="2"/>
      <c r="E48" s="82" t="s">
        <v>51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7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ht="15.75" customHeight="1">
      <c r="C49" s="2"/>
      <c r="D49" s="2"/>
      <c r="E49" s="83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7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ht="15.75" customHeight="1">
      <c r="C50" s="2"/>
      <c r="D50" s="2"/>
      <c r="E50" s="83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7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ht="15.75" customHeight="1">
      <c r="C51" s="2"/>
      <c r="D51" s="2"/>
      <c r="E51" s="83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7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ht="15.75" customHeight="1">
      <c r="C52" s="2"/>
      <c r="D52" s="2"/>
      <c r="E52" s="86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ht="15.75" customHeight="1">
      <c r="C53" s="2"/>
      <c r="D53" s="2"/>
      <c r="E53" s="82" t="s">
        <v>52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7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ht="15.75" customHeight="1">
      <c r="C54" s="2"/>
      <c r="D54" s="2"/>
      <c r="E54" s="83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7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ht="15.75" customHeight="1">
      <c r="C55" s="2"/>
      <c r="D55" s="2"/>
      <c r="E55" s="83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7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ht="15.75" customHeight="1">
      <c r="C56" s="2"/>
      <c r="D56" s="2"/>
      <c r="E56" s="87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7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ht="15.75" customHeight="1"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ht="15.7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85">
    <mergeCell ref="H8:S8"/>
    <mergeCell ref="U8:AA8"/>
    <mergeCell ref="B9:D9"/>
    <mergeCell ref="T13:AE13"/>
    <mergeCell ref="F13:F14"/>
    <mergeCell ref="E4:I4"/>
    <mergeCell ref="E8:G8"/>
    <mergeCell ref="B11:S11"/>
    <mergeCell ref="C12:S12"/>
    <mergeCell ref="AG11:AG14"/>
    <mergeCell ref="AI11:AI14"/>
    <mergeCell ref="AF13:AF14"/>
    <mergeCell ref="AH13:AH14"/>
    <mergeCell ref="E13:E14"/>
    <mergeCell ref="A10:Q10"/>
    <mergeCell ref="A1:AG1"/>
    <mergeCell ref="E52:F52"/>
    <mergeCell ref="E50:Q50"/>
    <mergeCell ref="E51:Q51"/>
    <mergeCell ref="E48:Q48"/>
    <mergeCell ref="E49:Q49"/>
    <mergeCell ref="E37:Q37"/>
    <mergeCell ref="E38:Q38"/>
    <mergeCell ref="E40:Q40"/>
    <mergeCell ref="E41:Q41"/>
    <mergeCell ref="AA37:AF37"/>
    <mergeCell ref="E53:Q53"/>
    <mergeCell ref="E54:Q54"/>
    <mergeCell ref="E55:Q55"/>
    <mergeCell ref="E56:Q56"/>
    <mergeCell ref="E43:Q43"/>
    <mergeCell ref="E42:Q42"/>
    <mergeCell ref="A15:A16"/>
    <mergeCell ref="B17:B18"/>
    <mergeCell ref="C17:C18"/>
    <mergeCell ref="D17:D18"/>
    <mergeCell ref="A17:A18"/>
    <mergeCell ref="B19:B20"/>
    <mergeCell ref="C19:C20"/>
    <mergeCell ref="D19:D20"/>
    <mergeCell ref="G13:R13"/>
    <mergeCell ref="S13:S14"/>
    <mergeCell ref="A13:A14"/>
    <mergeCell ref="B13:B14"/>
    <mergeCell ref="C13:C14"/>
    <mergeCell ref="D13:D14"/>
    <mergeCell ref="F15:F16"/>
    <mergeCell ref="E15:E16"/>
    <mergeCell ref="B15:B16"/>
    <mergeCell ref="C15:C16"/>
    <mergeCell ref="D15:D16"/>
    <mergeCell ref="E17:E18"/>
    <mergeCell ref="F17:F18"/>
    <mergeCell ref="E19:E20"/>
    <mergeCell ref="E21:E22"/>
    <mergeCell ref="A19:A20"/>
    <mergeCell ref="A21:A22"/>
    <mergeCell ref="B21:B22"/>
    <mergeCell ref="C21:C22"/>
    <mergeCell ref="D21:D22"/>
    <mergeCell ref="F19:F20"/>
    <mergeCell ref="B23:B24"/>
    <mergeCell ref="C23:C24"/>
    <mergeCell ref="A23:A24"/>
    <mergeCell ref="A25:A26"/>
    <mergeCell ref="B25:B26"/>
    <mergeCell ref="C25:C26"/>
    <mergeCell ref="B3:D3"/>
    <mergeCell ref="B4:D4"/>
    <mergeCell ref="B2:D2"/>
    <mergeCell ref="B5:D5"/>
    <mergeCell ref="AB8:AC8"/>
    <mergeCell ref="AD8:AG8"/>
    <mergeCell ref="B8:D8"/>
    <mergeCell ref="E39:F39"/>
    <mergeCell ref="F21:F22"/>
    <mergeCell ref="E23:E24"/>
    <mergeCell ref="F23:F24"/>
    <mergeCell ref="E25:E26"/>
    <mergeCell ref="F25:F26"/>
    <mergeCell ref="E35:Q35"/>
    <mergeCell ref="E36:Q36"/>
    <mergeCell ref="B30:F30"/>
    <mergeCell ref="D23:D24"/>
    <mergeCell ref="D25:D26"/>
  </mergeCells>
  <hyperlinks>
    <hyperlink r:id="rId1" ref="U8"/>
  </hyperlinks>
  <printOptions/>
  <pageMargins bottom="1.0" footer="0.0" header="0.0" left="0.75" right="0.75" top="1.0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2023-09-13T14:47:36Z</dcterms:created>
  <dc:creator>DELL</dc:creator>
</cp:coreProperties>
</file>