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OputsuaDtMQzuJHI07S6DYokfzBVzIjzhIbQDbTwLGg="/>
    </ext>
  </extLst>
</workbook>
</file>

<file path=xl/sharedStrings.xml><?xml version="1.0" encoding="utf-8"?>
<sst xmlns="http://schemas.openxmlformats.org/spreadsheetml/2006/main" count="189" uniqueCount="111">
  <si>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</si>
  <si>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</si>
  <si>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</si>
  <si>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</si>
  <si>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</si>
  <si>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</si>
  <si>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</si>
  <si>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</si>
  <si>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</si>
  <si>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</si>
  <si>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</si>
  <si>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</si>
  <si>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</si>
  <si>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</si>
  <si>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</si>
  <si>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</si>
  <si>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</si>
  <si>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</si>
  <si>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</si>
  <si>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1.07 - SECRETARÍA GENERAL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</si>
  <si>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</si>
  <si>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</si>
  <si>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</si>
  <si>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</si>
  <si>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</si>
  <si>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AEI.04.01</t>
  </si>
  <si>
    <t>POLÍTICAS ,PLANES,PROYECTOS Y ESTUDIOS ESTRATEGICOS INSTITUCIONALES ACTUALIZADOS E IMPLEMENTADOS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</si>
  <si>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</si>
  <si>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</si>
  <si>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</si>
  <si>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</si>
  <si>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</si>
  <si>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</si>
  <si>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</si>
  <si>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</si>
  <si>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</si>
  <si>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AOI00009000621</t>
  </si>
  <si>
    <t>RECEPCION Y REVISION DE CONFORMIDAD DE EXPEDIENTES QUE PASAN PARA RESOLUCION</t>
  </si>
  <si>
    <t>051 : EXPEDIENTE</t>
  </si>
  <si>
    <t>Físico</t>
  </si>
  <si>
    <t>Financiero S/.</t>
  </si>
  <si>
    <t>AOI00009000622</t>
  </si>
  <si>
    <t>REDACCION DE RESOLUCIONES RECTORALES Y DE CONSEJO UNIVERSITARIO</t>
  </si>
  <si>
    <t>105 : RESOLUCION</t>
  </si>
  <si>
    <t>AOI00009000623</t>
  </si>
  <si>
    <t>REDACCION DE OFICIOS, CARTAS Y OTROS SUSCRITOS POR SECRETARIO GENERAL</t>
  </si>
  <si>
    <t>036 : DOCUMENTO</t>
  </si>
  <si>
    <t>AOI00009000624</t>
  </si>
  <si>
    <t>REDACCION DE COMUNICACIONES INTERNAS POR JEFE ADMINISTRATIVO</t>
  </si>
  <si>
    <t>AOI00009000625</t>
  </si>
  <si>
    <t>RECOPILACION Y ARCHIVO DE NORMATIVIDAD INTERNA Y DEL SECTOR PUBLICO</t>
  </si>
  <si>
    <t>AOI00009000626</t>
  </si>
  <si>
    <t>PROGRAMA DE FORTALECIMIENTO DE PERSONAL</t>
  </si>
  <si>
    <t>088 : PERSONA CAPACITADA</t>
  </si>
  <si>
    <t>AOI00009000627</t>
  </si>
  <si>
    <t>ATENCION DE LIBRO DE RECLAMACIONES</t>
  </si>
  <si>
    <t>AOI00009000628</t>
  </si>
  <si>
    <t>RECEPCION Y REGISTRO DE EXPEDIENTES VISTOS POR CONSEJO UNIVERSITARIO</t>
  </si>
  <si>
    <t>AOI00009000629</t>
  </si>
  <si>
    <t>ELABORACION Y ARCHIVO DE AGENDAS DE CONSEJO UNIVERSITARIO Y ASAMBLEA UNIVERSITARIA</t>
  </si>
  <si>
    <t>133 : SESION</t>
  </si>
  <si>
    <t>AOI00009000630</t>
  </si>
  <si>
    <t>REDACCION, ARCHIVO Y ENCUADERNACION DE ACTAS DE SESIONES</t>
  </si>
  <si>
    <t>599 : ACTA</t>
  </si>
  <si>
    <t>AOI00009000631</t>
  </si>
  <si>
    <t>ELABORACION DE OFICIOS Y TRANSCRIPCION DE ACUERDOS</t>
  </si>
  <si>
    <t>AOI00009000632</t>
  </si>
  <si>
    <t>ELABORACION DE OFICIO, INFORMES Y CONSTANCIAS SOBRE GRADOS Y TITULOS</t>
  </si>
  <si>
    <t>AOI00009000633</t>
  </si>
  <si>
    <t>RECEPCION Y REGISTRO DE DIPLOMAS DE GRADOS Y TITULOS</t>
  </si>
  <si>
    <t>103 : REGISTRO</t>
  </si>
  <si>
    <t>AOI00009000634</t>
  </si>
  <si>
    <t>REGISTRO EN BASE DE DATOS DE GRADOS Y TITULOS PARA SUNEDU</t>
  </si>
  <si>
    <t>C0692</t>
  </si>
  <si>
    <t>AOI00009000635</t>
  </si>
  <si>
    <t>ATENCION DE SOLICITUDES DE AUTENTIFICACION DE GRADOS Y TITULOS</t>
  </si>
  <si>
    <t>AOI00009000636</t>
  </si>
  <si>
    <t>AUTENTICACION DE FOTOCOPIAS DE GRADOS, TITULOS, CERTIFICADOS Y CONSTANCIAS</t>
  </si>
  <si>
    <t>C0690</t>
  </si>
  <si>
    <t>AOI00009000637</t>
  </si>
  <si>
    <t>RECEPCION Y REGISTRO DE DOCUMENTOS</t>
  </si>
  <si>
    <t>AOI00009000638</t>
  </si>
  <si>
    <t>RECEPCION Y TRASLADO DE EXPEDIENTES DE OTRAS OFICINAS A LA CIUDAD UNIVERSITARIAS, FACULTAD DE MEDICINA, PLANIFICACION, OCI Y OTROS.</t>
  </si>
  <si>
    <t>AOI00009000639</t>
  </si>
  <si>
    <t>NOTIFICACION DE CORREPOSDENCIAS A NIVEL LOCAL, NACIONAL E INTERNACIONAL</t>
  </si>
  <si>
    <t>AOI00009000640</t>
  </si>
  <si>
    <t>FOTOCOPIADO DE RESOLUCION Y DOCUMENTOS PARA SU NOTIFICACION</t>
  </si>
  <si>
    <t>AOI00009000641</t>
  </si>
  <si>
    <t>ELABORACION DE CARGOS PARA NOTIFICACION</t>
  </si>
  <si>
    <t>AOI00009000642</t>
  </si>
  <si>
    <t>FOTOCOPIADO DE DOCUMENTOS SOLICITADO POR ADMINISTRADOS Y ORGANISMOS PUBLICOS</t>
  </si>
  <si>
    <t>AOI00009000643</t>
  </si>
  <si>
    <t>ARCHIVAMIENTO DE EXPEDIENTES QUE HAN FINALIZADO SU PROCEDIMIENTO ADMINISTRATIVO</t>
  </si>
  <si>
    <t>AOI00009000644</t>
  </si>
  <si>
    <t>ACOPIAR, EVALUAR Y SISTEMATIZAR LOS FONDOS DOCUMENTALES</t>
  </si>
  <si>
    <t>AOI00009000645</t>
  </si>
  <si>
    <t>CLASIFICACION, ASIGNACION, ROTULACION Y DOCUMENTACION DE EXPEDIENTES</t>
  </si>
  <si>
    <t>AOI00009000646</t>
  </si>
  <si>
    <t>ENCUADERNACION DE ACTAS DE SESIONES Y CONSEJO UNIVERSITARIO Y/O ASAMBLEA UNIVERSITARIA</t>
  </si>
  <si>
    <t>EJECUCION DE ACTIVIDADES DE GESTION ADMINISTRATIVA DE APOYO A LA ALTA DIRECCION</t>
  </si>
  <si>
    <t>001 : ACCION</t>
  </si>
  <si>
    <t>EJECUCION DE ASESORAMIENTO Y APOYO A LA ALTA DIRECCION ORGANOS DE GOBIERNO Y DE MAS ORGANOS DE GESTION Y DE TOMA DE DECISIONES</t>
  </si>
  <si>
    <t>C0204</t>
  </si>
  <si>
    <t>GESTIONAR EL PAGO DE SERVICIO DE TELEFONIA FIJA</t>
  </si>
  <si>
    <t>TOTAL FINANCIERO :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</si>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</sst>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sz val="8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1FBFD"/>
        <bgColor rgb="FFB1FBFD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0" fontId="8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center" vertical="top"/>
    </xf>
    <xf borderId="16" fillId="0" fontId="8" numFmtId="0" xfId="0" applyBorder="1" applyFont="1"/>
    <xf borderId="13" fillId="0" fontId="1" numFmtId="0" xfId="0" applyAlignment="1" applyBorder="1" applyFont="1">
      <alignment horizontal="center"/>
    </xf>
    <xf borderId="17" fillId="2" fontId="1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5" fontId="1" numFmtId="0" xfId="0" applyAlignment="1" applyBorder="1" applyFill="1" applyFont="1">
      <alignment horizontal="right" shrinkToFit="0" wrapText="1"/>
    </xf>
    <xf borderId="20" fillId="5" fontId="1" numFmtId="0" xfId="0" applyAlignment="1" applyBorder="1" applyFont="1">
      <alignment horizontal="left" shrinkToFit="0" wrapText="1"/>
    </xf>
    <xf borderId="21" fillId="0" fontId="3" numFmtId="0" xfId="0" applyBorder="1" applyFont="1"/>
    <xf borderId="22" fillId="0" fontId="3" numFmtId="0" xfId="0" applyBorder="1" applyFont="1"/>
    <xf borderId="23" fillId="6" fontId="11" numFmtId="0" xfId="0" applyAlignment="1" applyBorder="1" applyFill="1" applyFont="1">
      <alignment horizontal="center" shrinkToFit="0" textRotation="90" vertical="center" wrapText="1"/>
    </xf>
    <xf borderId="23" fillId="6" fontId="12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24" fillId="2" fontId="1" numFmtId="0" xfId="0" applyBorder="1" applyFont="1"/>
    <xf borderId="25" fillId="0" fontId="3" numFmtId="0" xfId="0" applyBorder="1" applyFont="1"/>
    <xf borderId="23" fillId="0" fontId="1" numFmtId="0" xfId="0" applyAlignment="1" applyBorder="1" applyFont="1">
      <alignment shrinkToFit="0" wrapText="1"/>
    </xf>
    <xf borderId="23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0" fillId="6" fontId="10" numFmtId="0" xfId="0" applyAlignment="1" applyBorder="1" applyFont="1">
      <alignment horizontal="center" shrinkToFit="0" vertical="center" wrapText="1"/>
    </xf>
    <xf borderId="26" fillId="6" fontId="12" numFmtId="0" xfId="0" applyAlignment="1" applyBorder="1" applyFont="1">
      <alignment horizontal="center" shrinkToFit="0" wrapText="1"/>
    </xf>
    <xf borderId="27" fillId="6" fontId="12" numFmtId="0" xfId="0" applyAlignment="1" applyBorder="1" applyFont="1">
      <alignment horizontal="center" shrinkToFit="0" wrapText="1"/>
    </xf>
    <xf borderId="28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9" fillId="0" fontId="3" numFmtId="0" xfId="0" applyBorder="1" applyFont="1"/>
    <xf borderId="30" fillId="0" fontId="3" numFmtId="0" xfId="0" applyBorder="1" applyFont="1"/>
    <xf borderId="23" fillId="0" fontId="13" numFmtId="0" xfId="0" applyAlignment="1" applyBorder="1" applyFont="1">
      <alignment horizontal="center" shrinkToFit="0" wrapText="1"/>
    </xf>
    <xf borderId="23" fillId="0" fontId="13" numFmtId="0" xfId="0" applyAlignment="1" applyBorder="1" applyFont="1">
      <alignment horizontal="left" shrinkToFit="0" wrapText="1"/>
    </xf>
    <xf borderId="16" fillId="9" fontId="13" numFmtId="0" xfId="0" applyAlignment="1" applyBorder="1" applyFill="1" applyFont="1">
      <alignment horizontal="center" shrinkToFit="0" wrapText="1"/>
    </xf>
    <xf borderId="16" fillId="9" fontId="13" numFmtId="4" xfId="0" applyAlignment="1" applyBorder="1" applyFont="1" applyNumberFormat="1">
      <alignment horizontal="center" shrinkToFit="0" wrapText="1"/>
    </xf>
    <xf borderId="31" fillId="9" fontId="14" numFmtId="2" xfId="0" applyAlignment="1" applyBorder="1" applyFont="1" applyNumberFormat="1">
      <alignment horizontal="center" shrinkToFit="0" vertical="center" wrapText="1"/>
    </xf>
    <xf borderId="16" fillId="9" fontId="13" numFmtId="2" xfId="0" applyAlignment="1" applyBorder="1" applyFont="1" applyNumberFormat="1">
      <alignment horizontal="center" shrinkToFit="0" wrapText="1"/>
    </xf>
    <xf borderId="32" fillId="9" fontId="13" numFmtId="2" xfId="0" applyAlignment="1" applyBorder="1" applyFont="1" applyNumberFormat="1">
      <alignment horizontal="center" shrinkToFit="0" wrapText="1"/>
    </xf>
    <xf borderId="16" fillId="10" fontId="13" numFmtId="0" xfId="0" applyAlignment="1" applyBorder="1" applyFill="1" applyFont="1">
      <alignment horizontal="center" shrinkToFit="0" wrapText="1"/>
    </xf>
    <xf borderId="16" fillId="10" fontId="13" numFmtId="4" xfId="0" applyAlignment="1" applyBorder="1" applyFont="1" applyNumberFormat="1">
      <alignment horizontal="center" shrinkToFit="0" wrapText="1"/>
    </xf>
    <xf borderId="16" fillId="11" fontId="13" numFmtId="4" xfId="0" applyAlignment="1" applyBorder="1" applyFill="1" applyFont="1" applyNumberFormat="1">
      <alignment horizontal="center" shrinkToFit="0" wrapText="1"/>
    </xf>
    <xf borderId="16" fillId="12" fontId="13" numFmtId="4" xfId="0" applyAlignment="1" applyBorder="1" applyFill="1" applyFont="1" applyNumberFormat="1">
      <alignment horizontal="center" shrinkToFit="0" wrapText="1"/>
    </xf>
    <xf borderId="31" fillId="11" fontId="14" numFmtId="2" xfId="0" applyAlignment="1" applyBorder="1" applyFont="1" applyNumberFormat="1">
      <alignment horizontal="center" shrinkToFit="0" vertical="center" wrapText="1"/>
    </xf>
    <xf borderId="16" fillId="11" fontId="13" numFmtId="2" xfId="0" applyAlignment="1" applyBorder="1" applyFont="1" applyNumberFormat="1">
      <alignment horizontal="center" shrinkToFit="0" wrapText="1"/>
    </xf>
    <xf borderId="32" fillId="12" fontId="13" numFmtId="2" xfId="0" applyAlignment="1" applyBorder="1" applyFont="1" applyNumberFormat="1">
      <alignment horizontal="center" shrinkToFit="0" wrapText="1"/>
    </xf>
    <xf borderId="16" fillId="10" fontId="13" numFmtId="4" xfId="0" applyAlignment="1" applyBorder="1" applyFont="1" applyNumberFormat="1">
      <alignment horizontal="center" readingOrder="0" shrinkToFit="0" wrapText="1"/>
    </xf>
    <xf borderId="23" fillId="0" fontId="13" numFmtId="0" xfId="0" applyAlignment="1" applyBorder="1" applyFont="1">
      <alignment shrinkToFit="0" wrapText="1"/>
    </xf>
    <xf borderId="23" fillId="0" fontId="13" numFmtId="0" xfId="0" applyAlignment="1" applyBorder="1" applyFont="1">
      <alignment horizontal="left" readingOrder="0" shrinkToFit="0" wrapText="1"/>
    </xf>
    <xf borderId="16" fillId="9" fontId="13" numFmtId="4" xfId="0" applyAlignment="1" applyBorder="1" applyFont="1" applyNumberFormat="1">
      <alignment horizontal="center" readingOrder="0" shrinkToFit="0" wrapText="1"/>
    </xf>
    <xf borderId="23" fillId="0" fontId="1" numFmtId="0" xfId="0" applyAlignment="1" applyBorder="1" applyFont="1">
      <alignment horizontal="center" shrinkToFit="0" wrapText="1"/>
    </xf>
    <xf borderId="23" fillId="0" fontId="15" numFmtId="0" xfId="0" applyAlignment="1" applyBorder="1" applyFont="1">
      <alignment shrinkToFit="0" vertical="center" wrapText="1"/>
    </xf>
    <xf borderId="16" fillId="11" fontId="14" numFmtId="2" xfId="0" applyAlignment="1" applyBorder="1" applyFont="1" applyNumberFormat="1">
      <alignment horizontal="center" shrinkToFit="0" vertical="center" wrapText="1"/>
    </xf>
    <xf borderId="16" fillId="12" fontId="13" numFmtId="2" xfId="0" applyAlignment="1" applyBorder="1" applyFont="1" applyNumberFormat="1">
      <alignment horizontal="center" shrinkToFit="0" wrapText="1"/>
    </xf>
    <xf borderId="16" fillId="0" fontId="13" numFmtId="0" xfId="0" applyAlignment="1" applyBorder="1" applyFont="1">
      <alignment shrinkToFit="0" wrapText="1"/>
    </xf>
    <xf borderId="0" fillId="0" fontId="1" numFmtId="4" xfId="0" applyFont="1" applyNumberFormat="1"/>
    <xf borderId="16" fillId="13" fontId="1" numFmtId="4" xfId="0" applyAlignment="1" applyBorder="1" applyFill="1" applyFont="1" applyNumberFormat="1">
      <alignment horizontal="left" shrinkToFit="0" wrapText="1"/>
    </xf>
    <xf borderId="0" fillId="0" fontId="1" numFmtId="4" xfId="0" applyAlignment="1" applyFont="1" applyNumberFormat="1">
      <alignment horizontal="left" shrinkToFit="0" wrapText="1"/>
    </xf>
    <xf borderId="0" fillId="0" fontId="1" numFmtId="4" xfId="0" applyAlignment="1" applyFont="1" applyNumberFormat="1">
      <alignment shrinkToFit="0" wrapText="1"/>
    </xf>
    <xf borderId="13" fillId="2" fontId="13" numFmtId="4" xfId="0" applyAlignment="1" applyBorder="1" applyFont="1" applyNumberForma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3" numFmtId="2" xfId="0" applyAlignment="1" applyFont="1" applyNumberFormat="1">
      <alignment horizontal="center" shrinkToFit="0" wrapText="1"/>
    </xf>
    <xf borderId="0" fillId="0" fontId="1" numFmtId="0" xfId="0" applyAlignment="1" applyFont="1">
      <alignment horizontal="right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left"/>
    </xf>
    <xf borderId="1" fillId="2" fontId="6" numFmtId="0" xfId="0" applyAlignment="1" applyBorder="1" applyFont="1">
      <alignment horizontal="left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3" fillId="2" fontId="1" numFmtId="0" xfId="0" applyAlignment="1" applyBorder="1" applyFont="1">
      <alignment horizontal="center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25</xdr:col>
      <xdr:colOff>142875</xdr:colOff>
      <xdr:row>81</xdr:row>
      <xdr:rowOff>28575</xdr:rowOff>
    </xdr:from>
    <xdr:ext cx="5038725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whtorresb1@yahoo.e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>
      <c r="A2" s="1"/>
      <c r="B2" s="2" t="s">
        <v>0</v>
      </c>
      <c r="C2" s="3"/>
      <c r="D2" s="3"/>
      <c r="E2" s="3"/>
      <c r="F2" s="3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>
      <c r="A4" s="1"/>
      <c r="B4" s="5" t="s">
        <v>1</v>
      </c>
      <c r="C4" s="6"/>
      <c r="D4" s="6"/>
      <c r="E4" s="6"/>
      <c r="F4" s="6"/>
      <c r="G4" s="6"/>
      <c r="H4" s="6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>
      <c r="A5" s="1"/>
      <c r="B5" s="8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>
      <c r="A6" s="1"/>
      <c r="B6" s="8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>
      <c r="A7" s="1"/>
      <c r="B7" s="8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>
      <c r="A8" s="1"/>
      <c r="B8" s="8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>
      <c r="A9" s="1"/>
      <c r="B9" s="8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>
      <c r="A10" s="1"/>
      <c r="B10" s="8"/>
      <c r="I10" s="9"/>
      <c r="M10" s="10" t="s">
        <v>2</v>
      </c>
      <c r="N10" s="3"/>
      <c r="O10" s="3"/>
      <c r="P10" s="4"/>
      <c r="Q10" s="1"/>
      <c r="R10" s="1"/>
      <c r="S10" s="1"/>
      <c r="T10" s="1"/>
    </row>
    <row r="11">
      <c r="A11" s="1"/>
      <c r="B11" s="8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>
      <c r="A12" s="1"/>
      <c r="B12" s="8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>
      <c r="A13" s="1"/>
      <c r="B13" s="8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>
      <c r="A14" s="1"/>
      <c r="B14" s="8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>
      <c r="A15" s="1"/>
      <c r="B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>
      <c r="A16" s="1"/>
      <c r="B16" s="8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>
      <c r="A17" s="1"/>
      <c r="B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>
      <c r="A18" s="1"/>
      <c r="B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>
      <c r="A19" s="1"/>
      <c r="B19" s="8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>
      <c r="A20" s="1"/>
      <c r="B20" s="8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15.75" customHeight="1">
      <c r="A21" s="1"/>
      <c r="B21" s="8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5.75" customHeight="1">
      <c r="A22" s="1"/>
      <c r="B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15.75" customHeight="1">
      <c r="A23" s="1"/>
      <c r="B23" s="8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5.75" customHeight="1">
      <c r="A24" s="1"/>
      <c r="B24" s="8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15.75" customHeight="1">
      <c r="A25" s="1"/>
      <c r="B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15.75" customHeight="1">
      <c r="A26" s="1"/>
      <c r="B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15.75" customHeight="1">
      <c r="A27" s="1"/>
      <c r="B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15.75" customHeight="1">
      <c r="A28" s="1"/>
      <c r="B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15.75" customHeight="1">
      <c r="A29" s="1"/>
      <c r="B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15.75" customHeight="1">
      <c r="A30" s="1"/>
      <c r="B30" s="11"/>
      <c r="C30" s="12"/>
      <c r="D30" s="12"/>
      <c r="E30" s="12"/>
      <c r="F30" s="12"/>
      <c r="G30" s="12"/>
      <c r="H30" s="12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2:H2"/>
    <mergeCell ref="B4:I30"/>
    <mergeCell ref="M10:P1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39.86"/>
    <col customWidth="1" min="5" max="5" width="14.57"/>
    <col customWidth="1" min="6" max="6" width="15.71"/>
    <col customWidth="1" min="7" max="7" width="9.0"/>
    <col customWidth="1" min="8" max="8" width="8.57"/>
    <col customWidth="1" min="9" max="9" width="10.0"/>
    <col customWidth="1" min="10" max="10" width="7.86"/>
    <col customWidth="1" min="11" max="11" width="7.71"/>
    <col customWidth="1" min="12" max="12" width="8.29"/>
    <col customWidth="1" min="13" max="13" width="5.71"/>
    <col customWidth="1" min="14" max="14" width="8.57"/>
    <col customWidth="1" min="15" max="18" width="7.0"/>
    <col customWidth="1" min="19" max="19" width="12.57"/>
    <col customWidth="1" min="20" max="20" width="5.29"/>
    <col customWidth="1" min="21" max="22" width="4.0"/>
    <col customWidth="1" min="23" max="23" width="4.57"/>
    <col customWidth="1" min="24" max="24" width="4.86"/>
    <col customWidth="1" min="25" max="25" width="4.29"/>
    <col customWidth="1" min="26" max="26" width="4.57"/>
    <col customWidth="1" min="27" max="27" width="4.43"/>
    <col customWidth="1" min="28" max="28" width="4.71"/>
    <col customWidth="1" min="29" max="29" width="4.29"/>
    <col customWidth="1" min="30" max="30" width="4.57"/>
    <col customWidth="1" min="31" max="31" width="4.71"/>
    <col customWidth="1" min="32" max="32" width="10.71"/>
    <col customWidth="1" min="33" max="33" width="3.0"/>
    <col customWidth="1" min="34" max="37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G3" s="19"/>
      <c r="AH3" s="19"/>
      <c r="AI3" s="20"/>
    </row>
    <row r="4" ht="15.0" customHeight="1">
      <c r="A4" s="17" t="s">
        <v>6</v>
      </c>
      <c r="B4" s="18" t="s">
        <v>7</v>
      </c>
      <c r="AI4" s="21"/>
    </row>
    <row r="5" ht="15.0" customHeight="1">
      <c r="A5" s="17" t="s">
        <v>8</v>
      </c>
      <c r="B5" s="18" t="s">
        <v>9</v>
      </c>
      <c r="F5" s="22"/>
      <c r="M5" s="23"/>
      <c r="AI5" s="21"/>
    </row>
    <row r="6" ht="15.0" customHeight="1">
      <c r="A6" s="17" t="s">
        <v>10</v>
      </c>
      <c r="B6" s="18" t="s">
        <v>11</v>
      </c>
      <c r="AI6" s="21"/>
    </row>
    <row r="7">
      <c r="A7" s="24"/>
      <c r="AI7" s="21"/>
    </row>
    <row r="8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AI8" s="21"/>
    </row>
    <row r="9" ht="15.0" customHeight="1">
      <c r="A9" s="27" t="s">
        <v>12</v>
      </c>
      <c r="B9" s="28" t="s">
        <v>13</v>
      </c>
      <c r="C9" s="6"/>
      <c r="D9" s="6"/>
      <c r="E9" s="29" t="s">
        <v>14</v>
      </c>
      <c r="F9" s="15"/>
      <c r="G9" s="15"/>
      <c r="H9" s="16"/>
      <c r="I9" s="29"/>
      <c r="J9" s="15"/>
      <c r="K9" s="15"/>
      <c r="L9" s="15"/>
      <c r="M9" s="15"/>
      <c r="N9" s="15"/>
      <c r="O9" s="15"/>
      <c r="P9" s="15"/>
      <c r="Q9" s="15"/>
      <c r="R9" s="15"/>
      <c r="S9" s="16"/>
      <c r="T9" s="29" t="s">
        <v>15</v>
      </c>
      <c r="U9" s="15"/>
      <c r="V9" s="16"/>
      <c r="W9" s="30" t="s">
        <v>16</v>
      </c>
      <c r="X9" s="15"/>
      <c r="Y9" s="15"/>
      <c r="Z9" s="15"/>
      <c r="AA9" s="15"/>
      <c r="AB9" s="15"/>
      <c r="AC9" s="15"/>
      <c r="AD9" s="15"/>
      <c r="AE9" s="16"/>
      <c r="AF9" s="31" t="s">
        <v>17</v>
      </c>
      <c r="AG9" s="32"/>
      <c r="AH9" s="15"/>
      <c r="AI9" s="16"/>
    </row>
    <row r="10" ht="15.0" customHeight="1">
      <c r="A10" s="17" t="s">
        <v>18</v>
      </c>
      <c r="B10" s="18" t="s">
        <v>19</v>
      </c>
      <c r="AI10" s="21"/>
    </row>
    <row r="11">
      <c r="A11" s="33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4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/>
    </row>
    <row r="12" ht="15.0" customHeight="1">
      <c r="A12" s="35" t="s">
        <v>21</v>
      </c>
      <c r="B12" s="36" t="s">
        <v>22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8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9" t="s">
        <v>23</v>
      </c>
      <c r="AH12" s="1"/>
      <c r="AI12" s="40" t="s">
        <v>24</v>
      </c>
    </row>
    <row r="13" ht="15.0" customHeight="1">
      <c r="A13" s="41"/>
      <c r="B13" s="42" t="s">
        <v>25</v>
      </c>
      <c r="C13" s="43" t="s">
        <v>26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  <c r="AH13" s="1"/>
      <c r="AI13" s="45"/>
    </row>
    <row r="14" ht="35.25" customHeight="1">
      <c r="A14" s="46"/>
      <c r="B14" s="46"/>
      <c r="C14" s="47" t="s">
        <v>27</v>
      </c>
      <c r="D14" s="47" t="s">
        <v>28</v>
      </c>
      <c r="E14" s="47" t="s">
        <v>29</v>
      </c>
      <c r="F14" s="47" t="s">
        <v>30</v>
      </c>
      <c r="G14" s="48" t="s">
        <v>31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7" t="s">
        <v>32</v>
      </c>
      <c r="T14" s="49" t="s">
        <v>33</v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/>
      <c r="AF14" s="50" t="s">
        <v>34</v>
      </c>
      <c r="AG14" s="45"/>
      <c r="AH14" s="51" t="s">
        <v>35</v>
      </c>
      <c r="AI14" s="45"/>
    </row>
    <row r="15">
      <c r="A15" s="52"/>
      <c r="B15" s="52"/>
      <c r="C15" s="52"/>
      <c r="D15" s="52"/>
      <c r="E15" s="52"/>
      <c r="F15" s="52"/>
      <c r="G15" s="53">
        <v>1.0</v>
      </c>
      <c r="H15" s="53">
        <v>2.0</v>
      </c>
      <c r="I15" s="53">
        <v>3.0</v>
      </c>
      <c r="J15" s="53">
        <v>4.0</v>
      </c>
      <c r="K15" s="53">
        <v>5.0</v>
      </c>
      <c r="L15" s="53">
        <v>6.0</v>
      </c>
      <c r="M15" s="53">
        <v>7.0</v>
      </c>
      <c r="N15" s="53">
        <v>8.0</v>
      </c>
      <c r="O15" s="53">
        <v>9.0</v>
      </c>
      <c r="P15" s="53">
        <v>10.0</v>
      </c>
      <c r="Q15" s="53">
        <v>11.0</v>
      </c>
      <c r="R15" s="53">
        <v>12.0</v>
      </c>
      <c r="S15" s="52"/>
      <c r="T15" s="54">
        <v>1.0</v>
      </c>
      <c r="U15" s="54">
        <v>2.0</v>
      </c>
      <c r="V15" s="54">
        <v>3.0</v>
      </c>
      <c r="W15" s="54">
        <v>4.0</v>
      </c>
      <c r="X15" s="54">
        <v>5.0</v>
      </c>
      <c r="Y15" s="54">
        <v>6.0</v>
      </c>
      <c r="Z15" s="54">
        <v>7.0</v>
      </c>
      <c r="AA15" s="54">
        <v>8.0</v>
      </c>
      <c r="AB15" s="54">
        <v>9.0</v>
      </c>
      <c r="AC15" s="54">
        <v>10.0</v>
      </c>
      <c r="AD15" s="54">
        <v>11.0</v>
      </c>
      <c r="AE15" s="54">
        <v>12.0</v>
      </c>
      <c r="AF15" s="55"/>
      <c r="AG15" s="52"/>
      <c r="AH15" s="56"/>
      <c r="AI15" s="52"/>
    </row>
    <row r="16">
      <c r="A16" s="46"/>
      <c r="B16" s="46"/>
      <c r="C16" s="57" t="s">
        <v>36</v>
      </c>
      <c r="D16" s="58" t="s">
        <v>37</v>
      </c>
      <c r="E16" s="57" t="s">
        <v>38</v>
      </c>
      <c r="F16" s="59" t="s">
        <v>39</v>
      </c>
      <c r="G16" s="60">
        <v>230.0</v>
      </c>
      <c r="H16" s="60">
        <v>290.0</v>
      </c>
      <c r="I16" s="60">
        <v>260.0</v>
      </c>
      <c r="J16" s="60">
        <v>300.0</v>
      </c>
      <c r="K16" s="60">
        <v>370.0</v>
      </c>
      <c r="L16" s="60">
        <v>275.0</v>
      </c>
      <c r="M16" s="60">
        <v>220.0</v>
      </c>
      <c r="N16" s="60">
        <v>240.0</v>
      </c>
      <c r="O16" s="60">
        <v>350.0</v>
      </c>
      <c r="P16" s="60">
        <v>350.0</v>
      </c>
      <c r="Q16" s="60">
        <v>280.0</v>
      </c>
      <c r="R16" s="60">
        <v>280.0</v>
      </c>
      <c r="S16" s="60">
        <f t="shared" ref="S16:S44" si="1">SUM(G16:R16)</f>
        <v>3445</v>
      </c>
      <c r="T16" s="60">
        <v>0.0</v>
      </c>
      <c r="U16" s="60">
        <v>0.0</v>
      </c>
      <c r="V16" s="60">
        <v>0.0</v>
      </c>
      <c r="W16" s="60">
        <v>0.0</v>
      </c>
      <c r="X16" s="60">
        <v>0.0</v>
      </c>
      <c r="Y16" s="60">
        <v>0.0</v>
      </c>
      <c r="Z16" s="60">
        <v>0.0</v>
      </c>
      <c r="AA16" s="60">
        <v>0.0</v>
      </c>
      <c r="AB16" s="60">
        <v>0.0</v>
      </c>
      <c r="AC16" s="60">
        <v>0.0</v>
      </c>
      <c r="AD16" s="60">
        <v>0.0</v>
      </c>
      <c r="AE16" s="60">
        <v>0.0</v>
      </c>
      <c r="AF16" s="60">
        <f t="shared" ref="AF16:AF73" si="2">SUM(T16:AE16)</f>
        <v>0</v>
      </c>
      <c r="AG16" s="61">
        <f t="shared" ref="AG16:AG73" si="3">+AH16</f>
        <v>0</v>
      </c>
      <c r="AH16" s="62">
        <f t="shared" ref="AH16:AH73" si="4">IFERROR(((AF16/S16)*100),0)</f>
        <v>0</v>
      </c>
      <c r="AI16" s="63" t="str">
        <f t="shared" ref="AI16:AI73" si="5">IF(AG16&lt;60,"INEFICAZ",IF(AG16&lt;89,"MODERADAMENTE EFICAZ",IF(AG16&lt;=100,"EFICAZ","EFICAZ")))</f>
        <v>INEFICAZ</v>
      </c>
    </row>
    <row r="17">
      <c r="A17" s="52"/>
      <c r="B17" s="52"/>
      <c r="C17" s="52"/>
      <c r="D17" s="52"/>
      <c r="E17" s="52"/>
      <c r="F17" s="64" t="s">
        <v>40</v>
      </c>
      <c r="G17" s="65">
        <v>0.0</v>
      </c>
      <c r="H17" s="65">
        <v>0.0</v>
      </c>
      <c r="I17" s="65">
        <v>0.0</v>
      </c>
      <c r="J17" s="65">
        <v>0.0</v>
      </c>
      <c r="K17" s="65">
        <v>0.0</v>
      </c>
      <c r="L17" s="65">
        <v>0.0</v>
      </c>
      <c r="M17" s="65">
        <v>0.0</v>
      </c>
      <c r="N17" s="65">
        <v>0.0</v>
      </c>
      <c r="O17" s="65">
        <v>0.0</v>
      </c>
      <c r="P17" s="65">
        <v>0.0</v>
      </c>
      <c r="Q17" s="65">
        <v>0.0</v>
      </c>
      <c r="R17" s="65">
        <v>0.0</v>
      </c>
      <c r="S17" s="65">
        <f t="shared" si="1"/>
        <v>0</v>
      </c>
      <c r="T17" s="65">
        <v>0.0</v>
      </c>
      <c r="U17" s="66">
        <v>0.0</v>
      </c>
      <c r="V17" s="66">
        <v>0.0</v>
      </c>
      <c r="W17" s="66">
        <v>0.0</v>
      </c>
      <c r="X17" s="66">
        <v>0.0</v>
      </c>
      <c r="Y17" s="66">
        <v>0.0</v>
      </c>
      <c r="Z17" s="66">
        <v>0.0</v>
      </c>
      <c r="AA17" s="66">
        <v>0.0</v>
      </c>
      <c r="AB17" s="66">
        <v>0.0</v>
      </c>
      <c r="AC17" s="66">
        <v>0.0</v>
      </c>
      <c r="AD17" s="66">
        <v>0.0</v>
      </c>
      <c r="AE17" s="66">
        <v>0.0</v>
      </c>
      <c r="AF17" s="67">
        <f t="shared" si="2"/>
        <v>0</v>
      </c>
      <c r="AG17" s="68">
        <f t="shared" si="3"/>
        <v>0</v>
      </c>
      <c r="AH17" s="69">
        <f t="shared" si="4"/>
        <v>0</v>
      </c>
      <c r="AI17" s="70" t="str">
        <f t="shared" si="5"/>
        <v>INEFICAZ</v>
      </c>
    </row>
    <row r="18">
      <c r="A18" s="46"/>
      <c r="B18" s="46"/>
      <c r="C18" s="57" t="s">
        <v>41</v>
      </c>
      <c r="D18" s="58" t="s">
        <v>42</v>
      </c>
      <c r="E18" s="57" t="s">
        <v>43</v>
      </c>
      <c r="F18" s="59" t="s">
        <v>39</v>
      </c>
      <c r="G18" s="60">
        <v>220.0</v>
      </c>
      <c r="H18" s="60">
        <v>230.0</v>
      </c>
      <c r="I18" s="60">
        <v>240.0</v>
      </c>
      <c r="J18" s="60">
        <v>230.0</v>
      </c>
      <c r="K18" s="60">
        <v>230.0</v>
      </c>
      <c r="L18" s="60">
        <v>220.0</v>
      </c>
      <c r="M18" s="60">
        <v>230.0</v>
      </c>
      <c r="N18" s="60">
        <v>220.0</v>
      </c>
      <c r="O18" s="60">
        <v>240.0</v>
      </c>
      <c r="P18" s="60">
        <v>235.0</v>
      </c>
      <c r="Q18" s="60">
        <v>250.0</v>
      </c>
      <c r="R18" s="60">
        <v>220.0</v>
      </c>
      <c r="S18" s="60">
        <f t="shared" si="1"/>
        <v>2765</v>
      </c>
      <c r="T18" s="60">
        <v>0.0</v>
      </c>
      <c r="U18" s="60">
        <v>0.0</v>
      </c>
      <c r="V18" s="60">
        <v>0.0</v>
      </c>
      <c r="W18" s="60">
        <v>0.0</v>
      </c>
      <c r="X18" s="60">
        <v>0.0</v>
      </c>
      <c r="Y18" s="60">
        <v>0.0</v>
      </c>
      <c r="Z18" s="60">
        <v>0.0</v>
      </c>
      <c r="AA18" s="60">
        <v>0.0</v>
      </c>
      <c r="AB18" s="60">
        <v>0.0</v>
      </c>
      <c r="AC18" s="60">
        <v>0.0</v>
      </c>
      <c r="AD18" s="60">
        <v>0.0</v>
      </c>
      <c r="AE18" s="60">
        <v>0.0</v>
      </c>
      <c r="AF18" s="60">
        <f t="shared" si="2"/>
        <v>0</v>
      </c>
      <c r="AG18" s="61">
        <f t="shared" si="3"/>
        <v>0</v>
      </c>
      <c r="AH18" s="62">
        <f t="shared" si="4"/>
        <v>0</v>
      </c>
      <c r="AI18" s="63" t="str">
        <f t="shared" si="5"/>
        <v>INEFICAZ</v>
      </c>
    </row>
    <row r="19">
      <c r="A19" s="52"/>
      <c r="B19" s="52"/>
      <c r="C19" s="52"/>
      <c r="D19" s="52"/>
      <c r="E19" s="52"/>
      <c r="F19" s="64" t="s">
        <v>40</v>
      </c>
      <c r="G19" s="65">
        <v>0.0</v>
      </c>
      <c r="H19" s="65">
        <v>0.0</v>
      </c>
      <c r="I19" s="65">
        <v>0.0</v>
      </c>
      <c r="J19" s="65">
        <v>0.0</v>
      </c>
      <c r="K19" s="65">
        <v>0.0</v>
      </c>
      <c r="L19" s="65">
        <v>0.0</v>
      </c>
      <c r="M19" s="65">
        <v>0.0</v>
      </c>
      <c r="N19" s="65">
        <v>0.0</v>
      </c>
      <c r="O19" s="65">
        <v>0.0</v>
      </c>
      <c r="P19" s="65">
        <v>0.0</v>
      </c>
      <c r="Q19" s="65">
        <v>0.0</v>
      </c>
      <c r="R19" s="65">
        <v>0.0</v>
      </c>
      <c r="S19" s="65">
        <f t="shared" si="1"/>
        <v>0</v>
      </c>
      <c r="T19" s="66">
        <v>0.0</v>
      </c>
      <c r="U19" s="66">
        <v>0.0</v>
      </c>
      <c r="V19" s="66">
        <v>0.0</v>
      </c>
      <c r="W19" s="66">
        <v>0.0</v>
      </c>
      <c r="X19" s="66">
        <v>0.0</v>
      </c>
      <c r="Y19" s="66">
        <v>0.0</v>
      </c>
      <c r="Z19" s="66">
        <v>0.0</v>
      </c>
      <c r="AA19" s="66">
        <v>0.0</v>
      </c>
      <c r="AB19" s="66">
        <v>0.0</v>
      </c>
      <c r="AC19" s="66">
        <v>0.0</v>
      </c>
      <c r="AD19" s="66">
        <v>0.0</v>
      </c>
      <c r="AE19" s="66">
        <v>0.0</v>
      </c>
      <c r="AF19" s="67">
        <f t="shared" si="2"/>
        <v>0</v>
      </c>
      <c r="AG19" s="68">
        <f t="shared" si="3"/>
        <v>0</v>
      </c>
      <c r="AH19" s="69">
        <f t="shared" si="4"/>
        <v>0</v>
      </c>
      <c r="AI19" s="70" t="str">
        <f t="shared" si="5"/>
        <v>INEFICAZ</v>
      </c>
    </row>
    <row r="20">
      <c r="A20" s="46"/>
      <c r="B20" s="46"/>
      <c r="C20" s="57" t="s">
        <v>44</v>
      </c>
      <c r="D20" s="58" t="s">
        <v>45</v>
      </c>
      <c r="E20" s="57" t="s">
        <v>46</v>
      </c>
      <c r="F20" s="59" t="s">
        <v>39</v>
      </c>
      <c r="G20" s="60">
        <v>70.0</v>
      </c>
      <c r="H20" s="60">
        <v>80.0</v>
      </c>
      <c r="I20" s="60">
        <v>85.0</v>
      </c>
      <c r="J20" s="60">
        <v>60.0</v>
      </c>
      <c r="K20" s="60">
        <v>70.0</v>
      </c>
      <c r="L20" s="60">
        <v>80.0</v>
      </c>
      <c r="M20" s="60">
        <v>60.0</v>
      </c>
      <c r="N20" s="60">
        <v>70.0</v>
      </c>
      <c r="O20" s="60">
        <v>60.0</v>
      </c>
      <c r="P20" s="60">
        <v>80.0</v>
      </c>
      <c r="Q20" s="60">
        <v>70.0</v>
      </c>
      <c r="R20" s="60">
        <v>60.0</v>
      </c>
      <c r="S20" s="60">
        <f t="shared" si="1"/>
        <v>845</v>
      </c>
      <c r="T20" s="60">
        <v>0.0</v>
      </c>
      <c r="U20" s="60">
        <v>0.0</v>
      </c>
      <c r="V20" s="60">
        <v>0.0</v>
      </c>
      <c r="W20" s="60">
        <v>0.0</v>
      </c>
      <c r="X20" s="60">
        <v>0.0</v>
      </c>
      <c r="Y20" s="60">
        <v>0.0</v>
      </c>
      <c r="Z20" s="60">
        <v>0.0</v>
      </c>
      <c r="AA20" s="60">
        <v>0.0</v>
      </c>
      <c r="AB20" s="60">
        <v>0.0</v>
      </c>
      <c r="AC20" s="60">
        <v>0.0</v>
      </c>
      <c r="AD20" s="60">
        <v>0.0</v>
      </c>
      <c r="AE20" s="60">
        <v>0.0</v>
      </c>
      <c r="AF20" s="60">
        <f t="shared" si="2"/>
        <v>0</v>
      </c>
      <c r="AG20" s="61">
        <f t="shared" si="3"/>
        <v>0</v>
      </c>
      <c r="AH20" s="62">
        <f t="shared" si="4"/>
        <v>0</v>
      </c>
      <c r="AI20" s="63" t="str">
        <f t="shared" si="5"/>
        <v>INEFICAZ</v>
      </c>
    </row>
    <row r="21" ht="15.75" customHeight="1">
      <c r="A21" s="52"/>
      <c r="B21" s="52"/>
      <c r="C21" s="52"/>
      <c r="D21" s="52"/>
      <c r="E21" s="52"/>
      <c r="F21" s="64" t="s">
        <v>40</v>
      </c>
      <c r="G21" s="65">
        <v>0.0</v>
      </c>
      <c r="H21" s="65">
        <v>0.0</v>
      </c>
      <c r="I21" s="65">
        <v>0.0</v>
      </c>
      <c r="J21" s="65">
        <v>0.0</v>
      </c>
      <c r="K21" s="65">
        <v>0.0</v>
      </c>
      <c r="L21" s="65">
        <v>0.0</v>
      </c>
      <c r="M21" s="65">
        <v>0.0</v>
      </c>
      <c r="N21" s="65">
        <v>0.0</v>
      </c>
      <c r="O21" s="65">
        <v>0.0</v>
      </c>
      <c r="P21" s="65">
        <v>0.0</v>
      </c>
      <c r="Q21" s="65">
        <v>0.0</v>
      </c>
      <c r="R21" s="65">
        <v>0.0</v>
      </c>
      <c r="S21" s="65">
        <f t="shared" si="1"/>
        <v>0</v>
      </c>
      <c r="T21" s="66">
        <v>0.0</v>
      </c>
      <c r="U21" s="66">
        <v>0.0</v>
      </c>
      <c r="V21" s="66">
        <v>0.0</v>
      </c>
      <c r="W21" s="66">
        <v>0.0</v>
      </c>
      <c r="X21" s="66">
        <v>0.0</v>
      </c>
      <c r="Y21" s="66">
        <v>0.0</v>
      </c>
      <c r="Z21" s="66">
        <v>0.0</v>
      </c>
      <c r="AA21" s="66">
        <v>0.0</v>
      </c>
      <c r="AB21" s="66">
        <v>0.0</v>
      </c>
      <c r="AC21" s="66">
        <v>0.0</v>
      </c>
      <c r="AD21" s="66">
        <v>0.0</v>
      </c>
      <c r="AE21" s="66">
        <v>0.0</v>
      </c>
      <c r="AF21" s="67">
        <f t="shared" si="2"/>
        <v>0</v>
      </c>
      <c r="AG21" s="68">
        <f t="shared" si="3"/>
        <v>0</v>
      </c>
      <c r="AH21" s="69">
        <f t="shared" si="4"/>
        <v>0</v>
      </c>
      <c r="AI21" s="70" t="str">
        <f t="shared" si="5"/>
        <v>INEFICAZ</v>
      </c>
    </row>
    <row r="22" ht="15.75" customHeight="1">
      <c r="A22" s="46"/>
      <c r="B22" s="46"/>
      <c r="C22" s="57" t="s">
        <v>47</v>
      </c>
      <c r="D22" s="58" t="s">
        <v>48</v>
      </c>
      <c r="E22" s="57" t="s">
        <v>46</v>
      </c>
      <c r="F22" s="59" t="s">
        <v>39</v>
      </c>
      <c r="G22" s="60">
        <v>0.0</v>
      </c>
      <c r="H22" s="60">
        <v>0.0</v>
      </c>
      <c r="I22" s="60">
        <v>2.0</v>
      </c>
      <c r="J22" s="60">
        <v>2.0</v>
      </c>
      <c r="K22" s="60">
        <v>0.0</v>
      </c>
      <c r="L22" s="60">
        <v>0.0</v>
      </c>
      <c r="M22" s="60">
        <v>4.0</v>
      </c>
      <c r="N22" s="60">
        <v>0.0</v>
      </c>
      <c r="O22" s="60">
        <v>4.0</v>
      </c>
      <c r="P22" s="60">
        <v>0.0</v>
      </c>
      <c r="Q22" s="60">
        <v>2.0</v>
      </c>
      <c r="R22" s="60">
        <v>0.0</v>
      </c>
      <c r="S22" s="60">
        <f t="shared" si="1"/>
        <v>14</v>
      </c>
      <c r="T22" s="60">
        <v>0.0</v>
      </c>
      <c r="U22" s="60">
        <v>0.0</v>
      </c>
      <c r="V22" s="60">
        <v>0.0</v>
      </c>
      <c r="W22" s="60">
        <v>0.0</v>
      </c>
      <c r="X22" s="60">
        <v>0.0</v>
      </c>
      <c r="Y22" s="60">
        <v>0.0</v>
      </c>
      <c r="Z22" s="60">
        <v>0.0</v>
      </c>
      <c r="AA22" s="60">
        <v>0.0</v>
      </c>
      <c r="AB22" s="60">
        <v>0.0</v>
      </c>
      <c r="AC22" s="60">
        <v>0.0</v>
      </c>
      <c r="AD22" s="60">
        <v>0.0</v>
      </c>
      <c r="AE22" s="60">
        <v>0.0</v>
      </c>
      <c r="AF22" s="60">
        <f t="shared" si="2"/>
        <v>0</v>
      </c>
      <c r="AG22" s="61">
        <f t="shared" si="3"/>
        <v>0</v>
      </c>
      <c r="AH22" s="62">
        <f t="shared" si="4"/>
        <v>0</v>
      </c>
      <c r="AI22" s="63" t="str">
        <f t="shared" si="5"/>
        <v>INEFICAZ</v>
      </c>
    </row>
    <row r="23" ht="15.75" customHeight="1">
      <c r="A23" s="52"/>
      <c r="B23" s="52"/>
      <c r="C23" s="52"/>
      <c r="D23" s="52"/>
      <c r="E23" s="52"/>
      <c r="F23" s="64" t="s">
        <v>40</v>
      </c>
      <c r="G23" s="65">
        <v>0.0</v>
      </c>
      <c r="H23" s="65">
        <v>0.0</v>
      </c>
      <c r="I23" s="65">
        <v>0.0</v>
      </c>
      <c r="J23" s="65">
        <v>0.0</v>
      </c>
      <c r="K23" s="65">
        <v>0.0</v>
      </c>
      <c r="L23" s="65">
        <v>0.0</v>
      </c>
      <c r="M23" s="65">
        <v>0.0</v>
      </c>
      <c r="N23" s="65">
        <v>0.0</v>
      </c>
      <c r="O23" s="65">
        <v>0.0</v>
      </c>
      <c r="P23" s="65">
        <v>0.0</v>
      </c>
      <c r="Q23" s="65">
        <v>0.0</v>
      </c>
      <c r="R23" s="65">
        <v>0.0</v>
      </c>
      <c r="S23" s="65">
        <f t="shared" si="1"/>
        <v>0</v>
      </c>
      <c r="T23" s="66">
        <v>0.0</v>
      </c>
      <c r="U23" s="66">
        <v>0.0</v>
      </c>
      <c r="V23" s="66">
        <v>0.0</v>
      </c>
      <c r="W23" s="66">
        <v>0.0</v>
      </c>
      <c r="X23" s="66">
        <v>0.0</v>
      </c>
      <c r="Y23" s="66">
        <v>0.0</v>
      </c>
      <c r="Z23" s="66">
        <v>0.0</v>
      </c>
      <c r="AA23" s="66">
        <v>0.0</v>
      </c>
      <c r="AB23" s="66">
        <v>0.0</v>
      </c>
      <c r="AC23" s="66">
        <v>0.0</v>
      </c>
      <c r="AD23" s="66">
        <v>0.0</v>
      </c>
      <c r="AE23" s="66">
        <v>0.0</v>
      </c>
      <c r="AF23" s="67">
        <f t="shared" si="2"/>
        <v>0</v>
      </c>
      <c r="AG23" s="68">
        <f t="shared" si="3"/>
        <v>0</v>
      </c>
      <c r="AH23" s="69">
        <f t="shared" si="4"/>
        <v>0</v>
      </c>
      <c r="AI23" s="70" t="str">
        <f t="shared" si="5"/>
        <v>INEFICAZ</v>
      </c>
    </row>
    <row r="24" ht="15.75" customHeight="1">
      <c r="A24" s="46"/>
      <c r="B24" s="46"/>
      <c r="C24" s="57" t="s">
        <v>49</v>
      </c>
      <c r="D24" s="58" t="s">
        <v>50</v>
      </c>
      <c r="E24" s="57" t="s">
        <v>46</v>
      </c>
      <c r="F24" s="59" t="s">
        <v>39</v>
      </c>
      <c r="G24" s="60">
        <v>0.0</v>
      </c>
      <c r="H24" s="60">
        <v>2.0</v>
      </c>
      <c r="I24" s="60">
        <v>0.0</v>
      </c>
      <c r="J24" s="60">
        <v>3.0</v>
      </c>
      <c r="K24" s="60">
        <v>0.0</v>
      </c>
      <c r="L24" s="60">
        <v>2.0</v>
      </c>
      <c r="M24" s="60">
        <v>0.0</v>
      </c>
      <c r="N24" s="60">
        <v>3.0</v>
      </c>
      <c r="O24" s="60">
        <v>0.0</v>
      </c>
      <c r="P24" s="60">
        <v>4.0</v>
      </c>
      <c r="Q24" s="60">
        <v>0.0</v>
      </c>
      <c r="R24" s="60">
        <v>3.0</v>
      </c>
      <c r="S24" s="60">
        <f t="shared" si="1"/>
        <v>17</v>
      </c>
      <c r="T24" s="60">
        <v>0.0</v>
      </c>
      <c r="U24" s="60">
        <v>0.0</v>
      </c>
      <c r="V24" s="60">
        <v>0.0</v>
      </c>
      <c r="W24" s="60">
        <v>0.0</v>
      </c>
      <c r="X24" s="60">
        <v>0.0</v>
      </c>
      <c r="Y24" s="60">
        <v>0.0</v>
      </c>
      <c r="Z24" s="60">
        <v>0.0</v>
      </c>
      <c r="AA24" s="60">
        <v>0.0</v>
      </c>
      <c r="AB24" s="60">
        <v>0.0</v>
      </c>
      <c r="AC24" s="60">
        <v>0.0</v>
      </c>
      <c r="AD24" s="60">
        <v>0.0</v>
      </c>
      <c r="AE24" s="60">
        <v>0.0</v>
      </c>
      <c r="AF24" s="60">
        <f t="shared" si="2"/>
        <v>0</v>
      </c>
      <c r="AG24" s="61">
        <f t="shared" si="3"/>
        <v>0</v>
      </c>
      <c r="AH24" s="62">
        <f t="shared" si="4"/>
        <v>0</v>
      </c>
      <c r="AI24" s="63" t="str">
        <f t="shared" si="5"/>
        <v>INEFICAZ</v>
      </c>
    </row>
    <row r="25" ht="15.75" customHeight="1">
      <c r="A25" s="52"/>
      <c r="B25" s="52"/>
      <c r="C25" s="52"/>
      <c r="D25" s="52"/>
      <c r="E25" s="52"/>
      <c r="F25" s="64" t="s">
        <v>40</v>
      </c>
      <c r="G25" s="65">
        <v>0.0</v>
      </c>
      <c r="H25" s="65">
        <v>0.0</v>
      </c>
      <c r="I25" s="65">
        <v>0.0</v>
      </c>
      <c r="J25" s="65">
        <v>0.0</v>
      </c>
      <c r="K25" s="65">
        <v>0.0</v>
      </c>
      <c r="L25" s="65">
        <v>0.0</v>
      </c>
      <c r="M25" s="65">
        <v>0.0</v>
      </c>
      <c r="N25" s="65">
        <v>0.0</v>
      </c>
      <c r="O25" s="65">
        <v>0.0</v>
      </c>
      <c r="P25" s="65">
        <v>0.0</v>
      </c>
      <c r="Q25" s="65">
        <v>0.0</v>
      </c>
      <c r="R25" s="65">
        <v>0.0</v>
      </c>
      <c r="S25" s="65">
        <f t="shared" si="1"/>
        <v>0</v>
      </c>
      <c r="T25" s="66">
        <v>0.0</v>
      </c>
      <c r="U25" s="66">
        <v>0.0</v>
      </c>
      <c r="V25" s="66">
        <v>0.0</v>
      </c>
      <c r="W25" s="66">
        <v>0.0</v>
      </c>
      <c r="X25" s="66">
        <v>0.0</v>
      </c>
      <c r="Y25" s="66">
        <v>0.0</v>
      </c>
      <c r="Z25" s="66">
        <v>0.0</v>
      </c>
      <c r="AA25" s="66">
        <v>0.0</v>
      </c>
      <c r="AB25" s="66">
        <v>0.0</v>
      </c>
      <c r="AC25" s="66">
        <v>0.0</v>
      </c>
      <c r="AD25" s="66">
        <v>0.0</v>
      </c>
      <c r="AE25" s="66">
        <v>0.0</v>
      </c>
      <c r="AF25" s="67">
        <f t="shared" si="2"/>
        <v>0</v>
      </c>
      <c r="AG25" s="68">
        <f t="shared" si="3"/>
        <v>0</v>
      </c>
      <c r="AH25" s="69">
        <f t="shared" si="4"/>
        <v>0</v>
      </c>
      <c r="AI25" s="70" t="str">
        <f t="shared" si="5"/>
        <v>INEFICAZ</v>
      </c>
    </row>
    <row r="26" ht="15.75" customHeight="1">
      <c r="A26" s="46"/>
      <c r="B26" s="46"/>
      <c r="C26" s="57" t="s">
        <v>51</v>
      </c>
      <c r="D26" s="58" t="s">
        <v>52</v>
      </c>
      <c r="E26" s="57" t="s">
        <v>53</v>
      </c>
      <c r="F26" s="59" t="s">
        <v>39</v>
      </c>
      <c r="G26" s="60">
        <v>2.0</v>
      </c>
      <c r="H26" s="60">
        <v>2.0</v>
      </c>
      <c r="I26" s="60">
        <v>2.0</v>
      </c>
      <c r="J26" s="60">
        <v>2.0</v>
      </c>
      <c r="K26" s="60">
        <v>2.0</v>
      </c>
      <c r="L26" s="60">
        <v>2.0</v>
      </c>
      <c r="M26" s="60">
        <v>2.0</v>
      </c>
      <c r="N26" s="60">
        <v>2.0</v>
      </c>
      <c r="O26" s="60">
        <v>2.0</v>
      </c>
      <c r="P26" s="60">
        <v>2.0</v>
      </c>
      <c r="Q26" s="60">
        <v>2.0</v>
      </c>
      <c r="R26" s="60">
        <v>2.0</v>
      </c>
      <c r="S26" s="60">
        <f t="shared" si="1"/>
        <v>24</v>
      </c>
      <c r="T26" s="60">
        <v>0.0</v>
      </c>
      <c r="U26" s="60">
        <v>0.0</v>
      </c>
      <c r="V26" s="60">
        <v>0.0</v>
      </c>
      <c r="W26" s="60">
        <v>0.0</v>
      </c>
      <c r="X26" s="60">
        <v>0.0</v>
      </c>
      <c r="Y26" s="60">
        <v>0.0</v>
      </c>
      <c r="Z26" s="60">
        <v>0.0</v>
      </c>
      <c r="AA26" s="60">
        <v>0.0</v>
      </c>
      <c r="AB26" s="60">
        <v>0.0</v>
      </c>
      <c r="AC26" s="60">
        <v>0.0</v>
      </c>
      <c r="AD26" s="60">
        <v>0.0</v>
      </c>
      <c r="AE26" s="60">
        <v>0.0</v>
      </c>
      <c r="AF26" s="60">
        <f t="shared" si="2"/>
        <v>0</v>
      </c>
      <c r="AG26" s="61">
        <f t="shared" si="3"/>
        <v>0</v>
      </c>
      <c r="AH26" s="62">
        <f t="shared" si="4"/>
        <v>0</v>
      </c>
      <c r="AI26" s="63" t="str">
        <f t="shared" si="5"/>
        <v>INEFICAZ</v>
      </c>
    </row>
    <row r="27" ht="15.75" customHeight="1">
      <c r="A27" s="52"/>
      <c r="B27" s="52"/>
      <c r="C27" s="52"/>
      <c r="D27" s="52"/>
      <c r="E27" s="52"/>
      <c r="F27" s="64" t="s">
        <v>40</v>
      </c>
      <c r="G27" s="65">
        <v>0.0</v>
      </c>
      <c r="H27" s="65">
        <v>0.0</v>
      </c>
      <c r="I27" s="65">
        <v>0.0</v>
      </c>
      <c r="J27" s="65">
        <v>0.0</v>
      </c>
      <c r="K27" s="65">
        <v>0.0</v>
      </c>
      <c r="L27" s="65">
        <v>0.0</v>
      </c>
      <c r="M27" s="65">
        <v>0.0</v>
      </c>
      <c r="N27" s="65">
        <v>0.0</v>
      </c>
      <c r="O27" s="65">
        <v>0.0</v>
      </c>
      <c r="P27" s="65">
        <v>0.0</v>
      </c>
      <c r="Q27" s="65">
        <v>0.0</v>
      </c>
      <c r="R27" s="65">
        <v>0.0</v>
      </c>
      <c r="S27" s="65">
        <f t="shared" si="1"/>
        <v>0</v>
      </c>
      <c r="T27" s="66">
        <v>0.0</v>
      </c>
      <c r="U27" s="66">
        <v>0.0</v>
      </c>
      <c r="V27" s="66">
        <v>0.0</v>
      </c>
      <c r="W27" s="66">
        <v>0.0</v>
      </c>
      <c r="X27" s="66">
        <v>0.0</v>
      </c>
      <c r="Y27" s="66">
        <v>0.0</v>
      </c>
      <c r="Z27" s="66">
        <v>0.0</v>
      </c>
      <c r="AA27" s="66">
        <v>0.0</v>
      </c>
      <c r="AB27" s="66">
        <v>0.0</v>
      </c>
      <c r="AC27" s="66">
        <v>0.0</v>
      </c>
      <c r="AD27" s="66">
        <v>0.0</v>
      </c>
      <c r="AE27" s="66">
        <v>0.0</v>
      </c>
      <c r="AF27" s="67">
        <f t="shared" si="2"/>
        <v>0</v>
      </c>
      <c r="AG27" s="68">
        <f t="shared" si="3"/>
        <v>0</v>
      </c>
      <c r="AH27" s="69">
        <f t="shared" si="4"/>
        <v>0</v>
      </c>
      <c r="AI27" s="70" t="str">
        <f t="shared" si="5"/>
        <v>INEFICAZ</v>
      </c>
    </row>
    <row r="28" ht="15.0" customHeight="1">
      <c r="A28" s="46"/>
      <c r="B28" s="46"/>
      <c r="C28" s="57" t="s">
        <v>54</v>
      </c>
      <c r="D28" s="58" t="s">
        <v>55</v>
      </c>
      <c r="E28" s="57" t="s">
        <v>46</v>
      </c>
      <c r="F28" s="59" t="s">
        <v>39</v>
      </c>
      <c r="G28" s="60">
        <v>2.0</v>
      </c>
      <c r="H28" s="60">
        <v>3.0</v>
      </c>
      <c r="I28" s="60">
        <v>2.0</v>
      </c>
      <c r="J28" s="60">
        <v>3.0</v>
      </c>
      <c r="K28" s="60">
        <v>2.0</v>
      </c>
      <c r="L28" s="60">
        <v>3.0</v>
      </c>
      <c r="M28" s="60">
        <v>2.0</v>
      </c>
      <c r="N28" s="60">
        <v>3.0</v>
      </c>
      <c r="O28" s="60">
        <v>2.0</v>
      </c>
      <c r="P28" s="60">
        <v>3.0</v>
      </c>
      <c r="Q28" s="60">
        <v>2.0</v>
      </c>
      <c r="R28" s="60">
        <v>3.0</v>
      </c>
      <c r="S28" s="60">
        <f t="shared" si="1"/>
        <v>30</v>
      </c>
      <c r="T28" s="60">
        <v>0.0</v>
      </c>
      <c r="U28" s="60">
        <v>0.0</v>
      </c>
      <c r="V28" s="60">
        <v>0.0</v>
      </c>
      <c r="W28" s="60">
        <v>0.0</v>
      </c>
      <c r="X28" s="60">
        <v>0.0</v>
      </c>
      <c r="Y28" s="60">
        <v>0.0</v>
      </c>
      <c r="Z28" s="60">
        <v>0.0</v>
      </c>
      <c r="AA28" s="60">
        <v>0.0</v>
      </c>
      <c r="AB28" s="60">
        <v>0.0</v>
      </c>
      <c r="AC28" s="60">
        <v>0.0</v>
      </c>
      <c r="AD28" s="60">
        <v>0.0</v>
      </c>
      <c r="AE28" s="60">
        <v>0.0</v>
      </c>
      <c r="AF28" s="60">
        <f t="shared" si="2"/>
        <v>0</v>
      </c>
      <c r="AG28" s="61">
        <f t="shared" si="3"/>
        <v>0</v>
      </c>
      <c r="AH28" s="62">
        <f t="shared" si="4"/>
        <v>0</v>
      </c>
      <c r="AI28" s="63" t="str">
        <f t="shared" si="5"/>
        <v>INEFICAZ</v>
      </c>
    </row>
    <row r="29" ht="15.75" customHeight="1">
      <c r="A29" s="52"/>
      <c r="B29" s="52"/>
      <c r="C29" s="52"/>
      <c r="D29" s="52"/>
      <c r="E29" s="52"/>
      <c r="F29" s="64" t="s">
        <v>40</v>
      </c>
      <c r="G29" s="65">
        <v>0.0</v>
      </c>
      <c r="H29" s="65">
        <v>0.0</v>
      </c>
      <c r="I29" s="65">
        <v>0.0</v>
      </c>
      <c r="J29" s="65">
        <v>0.0</v>
      </c>
      <c r="K29" s="65">
        <v>0.0</v>
      </c>
      <c r="L29" s="65">
        <v>0.0</v>
      </c>
      <c r="M29" s="65">
        <v>0.0</v>
      </c>
      <c r="N29" s="65">
        <v>0.0</v>
      </c>
      <c r="O29" s="65">
        <v>0.0</v>
      </c>
      <c r="P29" s="65">
        <v>0.0</v>
      </c>
      <c r="Q29" s="65">
        <v>0.0</v>
      </c>
      <c r="R29" s="65">
        <v>0.0</v>
      </c>
      <c r="S29" s="65">
        <f t="shared" si="1"/>
        <v>0</v>
      </c>
      <c r="T29" s="66">
        <v>0.0</v>
      </c>
      <c r="U29" s="66">
        <v>0.0</v>
      </c>
      <c r="V29" s="66">
        <v>0.0</v>
      </c>
      <c r="W29" s="66">
        <v>0.0</v>
      </c>
      <c r="X29" s="66">
        <v>0.0</v>
      </c>
      <c r="Y29" s="66">
        <v>0.0</v>
      </c>
      <c r="Z29" s="66">
        <v>0.0</v>
      </c>
      <c r="AA29" s="66">
        <v>0.0</v>
      </c>
      <c r="AB29" s="66">
        <v>0.0</v>
      </c>
      <c r="AC29" s="66">
        <v>0.0</v>
      </c>
      <c r="AD29" s="66">
        <v>0.0</v>
      </c>
      <c r="AE29" s="66">
        <v>0.0</v>
      </c>
      <c r="AF29" s="67">
        <f t="shared" si="2"/>
        <v>0</v>
      </c>
      <c r="AG29" s="68">
        <f t="shared" si="3"/>
        <v>0</v>
      </c>
      <c r="AH29" s="69">
        <f t="shared" si="4"/>
        <v>0</v>
      </c>
      <c r="AI29" s="70" t="str">
        <f t="shared" si="5"/>
        <v>INEFICAZ</v>
      </c>
    </row>
    <row r="30" ht="15.0" customHeight="1">
      <c r="A30" s="46"/>
      <c r="B30" s="46"/>
      <c r="C30" s="57" t="s">
        <v>56</v>
      </c>
      <c r="D30" s="58" t="s">
        <v>57</v>
      </c>
      <c r="E30" s="57" t="s">
        <v>38</v>
      </c>
      <c r="F30" s="59" t="s">
        <v>39</v>
      </c>
      <c r="G30" s="60">
        <v>60.0</v>
      </c>
      <c r="H30" s="60">
        <v>70.0</v>
      </c>
      <c r="I30" s="60">
        <v>50.0</v>
      </c>
      <c r="J30" s="60">
        <v>60.0</v>
      </c>
      <c r="K30" s="60">
        <v>50.0</v>
      </c>
      <c r="L30" s="60">
        <v>50.0</v>
      </c>
      <c r="M30" s="60">
        <v>50.0</v>
      </c>
      <c r="N30" s="60">
        <v>60.0</v>
      </c>
      <c r="O30" s="60">
        <v>40.0</v>
      </c>
      <c r="P30" s="60">
        <v>30.0</v>
      </c>
      <c r="Q30" s="60">
        <v>35.0</v>
      </c>
      <c r="R30" s="60">
        <v>30.0</v>
      </c>
      <c r="S30" s="60">
        <f t="shared" si="1"/>
        <v>585</v>
      </c>
      <c r="T30" s="60">
        <v>0.0</v>
      </c>
      <c r="U30" s="60">
        <v>0.0</v>
      </c>
      <c r="V30" s="60">
        <v>0.0</v>
      </c>
      <c r="W30" s="60">
        <v>0.0</v>
      </c>
      <c r="X30" s="60">
        <v>0.0</v>
      </c>
      <c r="Y30" s="60">
        <v>0.0</v>
      </c>
      <c r="Z30" s="60">
        <v>0.0</v>
      </c>
      <c r="AA30" s="60">
        <v>0.0</v>
      </c>
      <c r="AB30" s="60">
        <v>0.0</v>
      </c>
      <c r="AC30" s="60">
        <v>0.0</v>
      </c>
      <c r="AD30" s="60">
        <v>0.0</v>
      </c>
      <c r="AE30" s="60">
        <v>0.0</v>
      </c>
      <c r="AF30" s="60">
        <f t="shared" si="2"/>
        <v>0</v>
      </c>
      <c r="AG30" s="61">
        <f t="shared" si="3"/>
        <v>0</v>
      </c>
      <c r="AH30" s="62">
        <f t="shared" si="4"/>
        <v>0</v>
      </c>
      <c r="AI30" s="63" t="str">
        <f t="shared" si="5"/>
        <v>INEFICAZ</v>
      </c>
    </row>
    <row r="31" ht="15.75" customHeight="1">
      <c r="A31" s="52"/>
      <c r="B31" s="52"/>
      <c r="C31" s="52"/>
      <c r="D31" s="52"/>
      <c r="E31" s="52"/>
      <c r="F31" s="64" t="s">
        <v>40</v>
      </c>
      <c r="G31" s="65">
        <v>0.0</v>
      </c>
      <c r="H31" s="65">
        <v>0.0</v>
      </c>
      <c r="I31" s="65">
        <v>0.0</v>
      </c>
      <c r="J31" s="65">
        <v>0.0</v>
      </c>
      <c r="K31" s="65">
        <v>0.0</v>
      </c>
      <c r="L31" s="65">
        <v>0.0</v>
      </c>
      <c r="M31" s="65">
        <v>0.0</v>
      </c>
      <c r="N31" s="65">
        <v>0.0</v>
      </c>
      <c r="O31" s="65">
        <v>0.0</v>
      </c>
      <c r="P31" s="65">
        <v>0.0</v>
      </c>
      <c r="Q31" s="65">
        <v>0.0</v>
      </c>
      <c r="R31" s="65">
        <v>0.0</v>
      </c>
      <c r="S31" s="65">
        <f t="shared" si="1"/>
        <v>0</v>
      </c>
      <c r="T31" s="66">
        <v>0.0</v>
      </c>
      <c r="U31" s="66">
        <v>0.0</v>
      </c>
      <c r="V31" s="66">
        <v>0.0</v>
      </c>
      <c r="W31" s="66">
        <v>0.0</v>
      </c>
      <c r="X31" s="66">
        <v>0.0</v>
      </c>
      <c r="Y31" s="66">
        <v>0.0</v>
      </c>
      <c r="Z31" s="66">
        <v>0.0</v>
      </c>
      <c r="AA31" s="66">
        <v>0.0</v>
      </c>
      <c r="AB31" s="66">
        <v>0.0</v>
      </c>
      <c r="AC31" s="66">
        <v>0.0</v>
      </c>
      <c r="AD31" s="66">
        <v>0.0</v>
      </c>
      <c r="AE31" s="66">
        <v>0.0</v>
      </c>
      <c r="AF31" s="67">
        <f t="shared" si="2"/>
        <v>0</v>
      </c>
      <c r="AG31" s="68">
        <f t="shared" si="3"/>
        <v>0</v>
      </c>
      <c r="AH31" s="69">
        <f t="shared" si="4"/>
        <v>0</v>
      </c>
      <c r="AI31" s="70" t="str">
        <f t="shared" si="5"/>
        <v>INEFICAZ</v>
      </c>
    </row>
    <row r="32" ht="15.75" customHeight="1">
      <c r="A32" s="46"/>
      <c r="B32" s="46"/>
      <c r="C32" s="57" t="s">
        <v>58</v>
      </c>
      <c r="D32" s="58" t="s">
        <v>59</v>
      </c>
      <c r="E32" s="57" t="s">
        <v>60</v>
      </c>
      <c r="F32" s="59" t="s">
        <v>39</v>
      </c>
      <c r="G32" s="60">
        <v>1.0</v>
      </c>
      <c r="H32" s="60">
        <v>2.0</v>
      </c>
      <c r="I32" s="60">
        <v>2.0</v>
      </c>
      <c r="J32" s="60">
        <v>2.0</v>
      </c>
      <c r="K32" s="60">
        <v>2.0</v>
      </c>
      <c r="L32" s="60">
        <v>3.0</v>
      </c>
      <c r="M32" s="60">
        <v>2.0</v>
      </c>
      <c r="N32" s="60">
        <v>2.0</v>
      </c>
      <c r="O32" s="60">
        <v>2.0</v>
      </c>
      <c r="P32" s="60">
        <v>3.0</v>
      </c>
      <c r="Q32" s="60">
        <v>2.0</v>
      </c>
      <c r="R32" s="60">
        <v>2.0</v>
      </c>
      <c r="S32" s="60">
        <f t="shared" si="1"/>
        <v>25</v>
      </c>
      <c r="T32" s="60">
        <v>0.0</v>
      </c>
      <c r="U32" s="60">
        <v>0.0</v>
      </c>
      <c r="V32" s="60">
        <v>0.0</v>
      </c>
      <c r="W32" s="60">
        <v>0.0</v>
      </c>
      <c r="X32" s="60">
        <v>0.0</v>
      </c>
      <c r="Y32" s="60">
        <v>0.0</v>
      </c>
      <c r="Z32" s="60">
        <v>0.0</v>
      </c>
      <c r="AA32" s="60">
        <v>0.0</v>
      </c>
      <c r="AB32" s="60">
        <v>0.0</v>
      </c>
      <c r="AC32" s="60">
        <v>0.0</v>
      </c>
      <c r="AD32" s="60">
        <v>0.0</v>
      </c>
      <c r="AE32" s="60">
        <v>0.0</v>
      </c>
      <c r="AF32" s="60">
        <f t="shared" si="2"/>
        <v>0</v>
      </c>
      <c r="AG32" s="61">
        <f t="shared" si="3"/>
        <v>0</v>
      </c>
      <c r="AH32" s="62">
        <f t="shared" si="4"/>
        <v>0</v>
      </c>
      <c r="AI32" s="63" t="str">
        <f t="shared" si="5"/>
        <v>INEFICAZ</v>
      </c>
    </row>
    <row r="33" ht="15.75" customHeight="1">
      <c r="A33" s="52"/>
      <c r="B33" s="52"/>
      <c r="C33" s="52"/>
      <c r="D33" s="52"/>
      <c r="E33" s="52"/>
      <c r="F33" s="64" t="s">
        <v>40</v>
      </c>
      <c r="G33" s="65">
        <v>0.0</v>
      </c>
      <c r="H33" s="65">
        <v>0.0</v>
      </c>
      <c r="I33" s="65">
        <v>0.0</v>
      </c>
      <c r="J33" s="65">
        <v>0.0</v>
      </c>
      <c r="K33" s="65">
        <v>0.0</v>
      </c>
      <c r="L33" s="65">
        <v>0.0</v>
      </c>
      <c r="M33" s="65">
        <v>0.0</v>
      </c>
      <c r="N33" s="65">
        <v>0.0</v>
      </c>
      <c r="O33" s="65">
        <v>0.0</v>
      </c>
      <c r="P33" s="65">
        <v>0.0</v>
      </c>
      <c r="Q33" s="65">
        <v>0.0</v>
      </c>
      <c r="R33" s="65">
        <v>0.0</v>
      </c>
      <c r="S33" s="65">
        <f t="shared" si="1"/>
        <v>0</v>
      </c>
      <c r="T33" s="66">
        <v>0.0</v>
      </c>
      <c r="U33" s="66">
        <v>0.0</v>
      </c>
      <c r="V33" s="66">
        <v>0.0</v>
      </c>
      <c r="W33" s="66">
        <v>0.0</v>
      </c>
      <c r="X33" s="66">
        <v>0.0</v>
      </c>
      <c r="Y33" s="66">
        <v>0.0</v>
      </c>
      <c r="Z33" s="66">
        <v>0.0</v>
      </c>
      <c r="AA33" s="66">
        <v>0.0</v>
      </c>
      <c r="AB33" s="66">
        <v>0.0</v>
      </c>
      <c r="AC33" s="66">
        <v>0.0</v>
      </c>
      <c r="AD33" s="66">
        <v>0.0</v>
      </c>
      <c r="AE33" s="66">
        <v>0.0</v>
      </c>
      <c r="AF33" s="67">
        <f t="shared" si="2"/>
        <v>0</v>
      </c>
      <c r="AG33" s="68">
        <f t="shared" si="3"/>
        <v>0</v>
      </c>
      <c r="AH33" s="69">
        <f t="shared" si="4"/>
        <v>0</v>
      </c>
      <c r="AI33" s="70" t="str">
        <f t="shared" si="5"/>
        <v>INEFICAZ</v>
      </c>
    </row>
    <row r="34" ht="15.75" customHeight="1">
      <c r="A34" s="46"/>
      <c r="B34" s="46"/>
      <c r="C34" s="57" t="s">
        <v>61</v>
      </c>
      <c r="D34" s="58" t="s">
        <v>62</v>
      </c>
      <c r="E34" s="57" t="s">
        <v>63</v>
      </c>
      <c r="F34" s="59" t="s">
        <v>39</v>
      </c>
      <c r="G34" s="60">
        <v>1.0</v>
      </c>
      <c r="H34" s="60">
        <v>2.0</v>
      </c>
      <c r="I34" s="60">
        <v>2.0</v>
      </c>
      <c r="J34" s="60">
        <v>2.0</v>
      </c>
      <c r="K34" s="60">
        <v>2.0</v>
      </c>
      <c r="L34" s="60">
        <v>3.0</v>
      </c>
      <c r="M34" s="60">
        <v>2.0</v>
      </c>
      <c r="N34" s="60">
        <v>2.0</v>
      </c>
      <c r="O34" s="60">
        <v>2.0</v>
      </c>
      <c r="P34" s="60">
        <v>3.0</v>
      </c>
      <c r="Q34" s="60">
        <v>2.0</v>
      </c>
      <c r="R34" s="60">
        <v>2.0</v>
      </c>
      <c r="S34" s="60">
        <f t="shared" si="1"/>
        <v>25</v>
      </c>
      <c r="T34" s="60">
        <v>0.0</v>
      </c>
      <c r="U34" s="60">
        <v>0.0</v>
      </c>
      <c r="V34" s="60">
        <v>0.0</v>
      </c>
      <c r="W34" s="60">
        <v>0.0</v>
      </c>
      <c r="X34" s="60">
        <v>0.0</v>
      </c>
      <c r="Y34" s="60">
        <v>0.0</v>
      </c>
      <c r="Z34" s="60">
        <v>0.0</v>
      </c>
      <c r="AA34" s="60">
        <v>0.0</v>
      </c>
      <c r="AB34" s="60">
        <v>0.0</v>
      </c>
      <c r="AC34" s="60">
        <v>0.0</v>
      </c>
      <c r="AD34" s="60">
        <v>0.0</v>
      </c>
      <c r="AE34" s="60">
        <v>0.0</v>
      </c>
      <c r="AF34" s="60">
        <f t="shared" si="2"/>
        <v>0</v>
      </c>
      <c r="AG34" s="61">
        <f t="shared" si="3"/>
        <v>0</v>
      </c>
      <c r="AH34" s="62">
        <f t="shared" si="4"/>
        <v>0</v>
      </c>
      <c r="AI34" s="63" t="str">
        <f t="shared" si="5"/>
        <v>INEFICAZ</v>
      </c>
    </row>
    <row r="35" ht="15.75" customHeight="1">
      <c r="A35" s="52"/>
      <c r="B35" s="52"/>
      <c r="C35" s="52"/>
      <c r="D35" s="52"/>
      <c r="E35" s="52"/>
      <c r="F35" s="64" t="s">
        <v>40</v>
      </c>
      <c r="G35" s="65">
        <v>0.0</v>
      </c>
      <c r="H35" s="65">
        <v>0.0</v>
      </c>
      <c r="I35" s="65">
        <v>0.0</v>
      </c>
      <c r="J35" s="65">
        <v>0.0</v>
      </c>
      <c r="K35" s="65">
        <v>0.0</v>
      </c>
      <c r="L35" s="65">
        <v>0.0</v>
      </c>
      <c r="M35" s="65">
        <v>0.0</v>
      </c>
      <c r="N35" s="65">
        <v>0.0</v>
      </c>
      <c r="O35" s="65">
        <v>0.0</v>
      </c>
      <c r="P35" s="65">
        <v>0.0</v>
      </c>
      <c r="Q35" s="65">
        <v>0.0</v>
      </c>
      <c r="R35" s="65">
        <v>0.0</v>
      </c>
      <c r="S35" s="65">
        <f t="shared" si="1"/>
        <v>0</v>
      </c>
      <c r="T35" s="66">
        <v>0.0</v>
      </c>
      <c r="U35" s="66">
        <v>0.0</v>
      </c>
      <c r="V35" s="66">
        <v>0.0</v>
      </c>
      <c r="W35" s="66">
        <v>0.0</v>
      </c>
      <c r="X35" s="66">
        <v>0.0</v>
      </c>
      <c r="Y35" s="66">
        <v>0.0</v>
      </c>
      <c r="Z35" s="66">
        <v>0.0</v>
      </c>
      <c r="AA35" s="66">
        <v>0.0</v>
      </c>
      <c r="AB35" s="66">
        <v>0.0</v>
      </c>
      <c r="AC35" s="66">
        <v>0.0</v>
      </c>
      <c r="AD35" s="66">
        <v>0.0</v>
      </c>
      <c r="AE35" s="66">
        <v>0.0</v>
      </c>
      <c r="AF35" s="67">
        <f t="shared" si="2"/>
        <v>0</v>
      </c>
      <c r="AG35" s="68">
        <f t="shared" si="3"/>
        <v>0</v>
      </c>
      <c r="AH35" s="69">
        <f t="shared" si="4"/>
        <v>0</v>
      </c>
      <c r="AI35" s="70" t="str">
        <f t="shared" si="5"/>
        <v>INEFICAZ</v>
      </c>
    </row>
    <row r="36" ht="15.75" customHeight="1">
      <c r="A36" s="46"/>
      <c r="B36" s="46"/>
      <c r="C36" s="57" t="s">
        <v>64</v>
      </c>
      <c r="D36" s="58" t="s">
        <v>65</v>
      </c>
      <c r="E36" s="57" t="s">
        <v>46</v>
      </c>
      <c r="F36" s="59" t="s">
        <v>39</v>
      </c>
      <c r="G36" s="60">
        <v>35.0</v>
      </c>
      <c r="H36" s="60">
        <v>40.0</v>
      </c>
      <c r="I36" s="60">
        <v>30.0</v>
      </c>
      <c r="J36" s="60">
        <v>50.0</v>
      </c>
      <c r="K36" s="60">
        <v>40.0</v>
      </c>
      <c r="L36" s="60">
        <v>20.0</v>
      </c>
      <c r="M36" s="60">
        <v>60.0</v>
      </c>
      <c r="N36" s="60">
        <v>20.0</v>
      </c>
      <c r="O36" s="60">
        <v>20.0</v>
      </c>
      <c r="P36" s="60">
        <v>25.0</v>
      </c>
      <c r="Q36" s="60">
        <v>25.0</v>
      </c>
      <c r="R36" s="60">
        <v>25.0</v>
      </c>
      <c r="S36" s="60">
        <f t="shared" si="1"/>
        <v>390</v>
      </c>
      <c r="T36" s="60">
        <v>0.0</v>
      </c>
      <c r="U36" s="60">
        <v>0.0</v>
      </c>
      <c r="V36" s="60">
        <v>0.0</v>
      </c>
      <c r="W36" s="60">
        <v>0.0</v>
      </c>
      <c r="X36" s="60">
        <v>0.0</v>
      </c>
      <c r="Y36" s="60">
        <v>0.0</v>
      </c>
      <c r="Z36" s="60">
        <v>0.0</v>
      </c>
      <c r="AA36" s="60">
        <v>0.0</v>
      </c>
      <c r="AB36" s="60">
        <v>0.0</v>
      </c>
      <c r="AC36" s="60">
        <v>0.0</v>
      </c>
      <c r="AD36" s="60">
        <v>0.0</v>
      </c>
      <c r="AE36" s="60">
        <v>0.0</v>
      </c>
      <c r="AF36" s="60">
        <f t="shared" si="2"/>
        <v>0</v>
      </c>
      <c r="AG36" s="61">
        <f t="shared" si="3"/>
        <v>0</v>
      </c>
      <c r="AH36" s="62">
        <f t="shared" si="4"/>
        <v>0</v>
      </c>
      <c r="AI36" s="63" t="str">
        <f t="shared" si="5"/>
        <v>INEFICAZ</v>
      </c>
    </row>
    <row r="37" ht="15.75" customHeight="1">
      <c r="A37" s="52"/>
      <c r="B37" s="52"/>
      <c r="C37" s="52"/>
      <c r="D37" s="52"/>
      <c r="E37" s="52"/>
      <c r="F37" s="64" t="s">
        <v>40</v>
      </c>
      <c r="G37" s="65">
        <v>0.0</v>
      </c>
      <c r="H37" s="65">
        <v>0.0</v>
      </c>
      <c r="I37" s="65">
        <v>0.0</v>
      </c>
      <c r="J37" s="65">
        <v>0.0</v>
      </c>
      <c r="K37" s="65">
        <v>0.0</v>
      </c>
      <c r="L37" s="65">
        <v>0.0</v>
      </c>
      <c r="M37" s="65">
        <v>0.0</v>
      </c>
      <c r="N37" s="65">
        <v>0.0</v>
      </c>
      <c r="O37" s="65">
        <v>0.0</v>
      </c>
      <c r="P37" s="65">
        <v>0.0</v>
      </c>
      <c r="Q37" s="65">
        <v>0.0</v>
      </c>
      <c r="R37" s="65">
        <v>0.0</v>
      </c>
      <c r="S37" s="65">
        <f t="shared" si="1"/>
        <v>0</v>
      </c>
      <c r="T37" s="66">
        <v>0.0</v>
      </c>
      <c r="U37" s="66">
        <v>0.0</v>
      </c>
      <c r="V37" s="66">
        <v>0.0</v>
      </c>
      <c r="W37" s="66">
        <v>0.0</v>
      </c>
      <c r="X37" s="66">
        <v>0.0</v>
      </c>
      <c r="Y37" s="66">
        <v>0.0</v>
      </c>
      <c r="Z37" s="66">
        <v>0.0</v>
      </c>
      <c r="AA37" s="66">
        <v>0.0</v>
      </c>
      <c r="AB37" s="66">
        <v>0.0</v>
      </c>
      <c r="AC37" s="66">
        <v>0.0</v>
      </c>
      <c r="AD37" s="66">
        <v>0.0</v>
      </c>
      <c r="AE37" s="66">
        <v>0.0</v>
      </c>
      <c r="AF37" s="67">
        <f t="shared" si="2"/>
        <v>0</v>
      </c>
      <c r="AG37" s="68">
        <f t="shared" si="3"/>
        <v>0</v>
      </c>
      <c r="AH37" s="69">
        <f t="shared" si="4"/>
        <v>0</v>
      </c>
      <c r="AI37" s="70" t="str">
        <f t="shared" si="5"/>
        <v>INEFICAZ</v>
      </c>
    </row>
    <row r="38" ht="15.75" customHeight="1">
      <c r="A38" s="46"/>
      <c r="B38" s="46"/>
      <c r="C38" s="57" t="s">
        <v>66</v>
      </c>
      <c r="D38" s="58" t="s">
        <v>67</v>
      </c>
      <c r="E38" s="57" t="s">
        <v>46</v>
      </c>
      <c r="F38" s="59" t="s">
        <v>39</v>
      </c>
      <c r="G38" s="60">
        <v>18.0</v>
      </c>
      <c r="H38" s="60">
        <v>18.0</v>
      </c>
      <c r="I38" s="60">
        <v>20.0</v>
      </c>
      <c r="J38" s="60">
        <v>25.0</v>
      </c>
      <c r="K38" s="60">
        <v>20.0</v>
      </c>
      <c r="L38" s="60">
        <v>15.0</v>
      </c>
      <c r="M38" s="60">
        <v>25.0</v>
      </c>
      <c r="N38" s="60">
        <v>25.0</v>
      </c>
      <c r="O38" s="60">
        <v>30.0</v>
      </c>
      <c r="P38" s="60">
        <v>30.0</v>
      </c>
      <c r="Q38" s="60">
        <v>30.0</v>
      </c>
      <c r="R38" s="60">
        <v>25.0</v>
      </c>
      <c r="S38" s="60">
        <f t="shared" si="1"/>
        <v>281</v>
      </c>
      <c r="T38" s="60">
        <v>0.0</v>
      </c>
      <c r="U38" s="60">
        <v>0.0</v>
      </c>
      <c r="V38" s="60">
        <v>0.0</v>
      </c>
      <c r="W38" s="60">
        <v>0.0</v>
      </c>
      <c r="X38" s="60">
        <v>0.0</v>
      </c>
      <c r="Y38" s="60">
        <v>0.0</v>
      </c>
      <c r="Z38" s="60">
        <v>0.0</v>
      </c>
      <c r="AA38" s="60">
        <v>0.0</v>
      </c>
      <c r="AB38" s="60">
        <v>0.0</v>
      </c>
      <c r="AC38" s="60">
        <v>0.0</v>
      </c>
      <c r="AD38" s="60">
        <v>0.0</v>
      </c>
      <c r="AE38" s="60">
        <v>0.0</v>
      </c>
      <c r="AF38" s="60">
        <f t="shared" si="2"/>
        <v>0</v>
      </c>
      <c r="AG38" s="61">
        <f t="shared" si="3"/>
        <v>0</v>
      </c>
      <c r="AH38" s="62">
        <f t="shared" si="4"/>
        <v>0</v>
      </c>
      <c r="AI38" s="63" t="str">
        <f t="shared" si="5"/>
        <v>INEFICAZ</v>
      </c>
    </row>
    <row r="39" ht="15.75" customHeight="1">
      <c r="A39" s="52"/>
      <c r="B39" s="52"/>
      <c r="C39" s="52"/>
      <c r="D39" s="52"/>
      <c r="E39" s="52"/>
      <c r="F39" s="64" t="s">
        <v>40</v>
      </c>
      <c r="G39" s="65">
        <v>0.0</v>
      </c>
      <c r="H39" s="65">
        <v>0.0</v>
      </c>
      <c r="I39" s="65">
        <v>0.0</v>
      </c>
      <c r="J39" s="65">
        <v>0.0</v>
      </c>
      <c r="K39" s="65">
        <v>0.0</v>
      </c>
      <c r="L39" s="65">
        <v>0.0</v>
      </c>
      <c r="M39" s="65">
        <v>0.0</v>
      </c>
      <c r="N39" s="65">
        <v>0.0</v>
      </c>
      <c r="O39" s="65">
        <v>0.0</v>
      </c>
      <c r="P39" s="65">
        <v>0.0</v>
      </c>
      <c r="Q39" s="65">
        <v>0.0</v>
      </c>
      <c r="R39" s="65">
        <v>0.0</v>
      </c>
      <c r="S39" s="65">
        <f t="shared" si="1"/>
        <v>0</v>
      </c>
      <c r="T39" s="66">
        <v>0.0</v>
      </c>
      <c r="U39" s="66">
        <v>0.0</v>
      </c>
      <c r="V39" s="66">
        <v>0.0</v>
      </c>
      <c r="W39" s="66">
        <v>0.0</v>
      </c>
      <c r="X39" s="66">
        <v>0.0</v>
      </c>
      <c r="Y39" s="66">
        <v>0.0</v>
      </c>
      <c r="Z39" s="66">
        <v>0.0</v>
      </c>
      <c r="AA39" s="66">
        <v>0.0</v>
      </c>
      <c r="AB39" s="66">
        <v>0.0</v>
      </c>
      <c r="AC39" s="66">
        <v>0.0</v>
      </c>
      <c r="AD39" s="66">
        <v>0.0</v>
      </c>
      <c r="AE39" s="66">
        <v>0.0</v>
      </c>
      <c r="AF39" s="67">
        <f t="shared" si="2"/>
        <v>0</v>
      </c>
      <c r="AG39" s="68">
        <f t="shared" si="3"/>
        <v>0</v>
      </c>
      <c r="AH39" s="69">
        <f t="shared" si="4"/>
        <v>0</v>
      </c>
      <c r="AI39" s="70" t="str">
        <f t="shared" si="5"/>
        <v>INEFICAZ</v>
      </c>
    </row>
    <row r="40" ht="15.75" customHeight="1">
      <c r="A40" s="46"/>
      <c r="B40" s="46"/>
      <c r="C40" s="57" t="s">
        <v>68</v>
      </c>
      <c r="D40" s="58" t="s">
        <v>69</v>
      </c>
      <c r="E40" s="57" t="s">
        <v>70</v>
      </c>
      <c r="F40" s="59" t="s">
        <v>39</v>
      </c>
      <c r="G40" s="60">
        <v>0.0</v>
      </c>
      <c r="H40" s="60">
        <v>1000.0</v>
      </c>
      <c r="I40" s="60">
        <v>500.0</v>
      </c>
      <c r="J40" s="60">
        <v>1000.0</v>
      </c>
      <c r="K40" s="60">
        <v>600.0</v>
      </c>
      <c r="L40" s="60">
        <v>500.0</v>
      </c>
      <c r="M40" s="60">
        <v>600.0</v>
      </c>
      <c r="N40" s="60">
        <v>700.0</v>
      </c>
      <c r="O40" s="60">
        <v>600.0</v>
      </c>
      <c r="P40" s="60">
        <v>600.0</v>
      </c>
      <c r="Q40" s="60">
        <v>600.0</v>
      </c>
      <c r="R40" s="60">
        <v>600.0</v>
      </c>
      <c r="S40" s="60">
        <f t="shared" si="1"/>
        <v>7300</v>
      </c>
      <c r="T40" s="60">
        <v>0.0</v>
      </c>
      <c r="U40" s="60">
        <v>0.0</v>
      </c>
      <c r="V40" s="60">
        <v>0.0</v>
      </c>
      <c r="W40" s="60">
        <v>0.0</v>
      </c>
      <c r="X40" s="60">
        <v>0.0</v>
      </c>
      <c r="Y40" s="60">
        <v>0.0</v>
      </c>
      <c r="Z40" s="60">
        <v>0.0</v>
      </c>
      <c r="AA40" s="60">
        <v>0.0</v>
      </c>
      <c r="AB40" s="60">
        <v>0.0</v>
      </c>
      <c r="AC40" s="60">
        <v>0.0</v>
      </c>
      <c r="AD40" s="60">
        <v>0.0</v>
      </c>
      <c r="AE40" s="60">
        <v>0.0</v>
      </c>
      <c r="AF40" s="60">
        <f t="shared" si="2"/>
        <v>0</v>
      </c>
      <c r="AG40" s="61">
        <f t="shared" si="3"/>
        <v>0</v>
      </c>
      <c r="AH40" s="62">
        <f t="shared" si="4"/>
        <v>0</v>
      </c>
      <c r="AI40" s="63" t="str">
        <f t="shared" si="5"/>
        <v>INEFICAZ</v>
      </c>
    </row>
    <row r="41" ht="15.75" customHeight="1">
      <c r="A41" s="52"/>
      <c r="B41" s="52"/>
      <c r="C41" s="52"/>
      <c r="D41" s="52"/>
      <c r="E41" s="52"/>
      <c r="F41" s="64" t="s">
        <v>40</v>
      </c>
      <c r="G41" s="71">
        <v>8400.0</v>
      </c>
      <c r="H41" s="65">
        <v>0.0</v>
      </c>
      <c r="I41" s="65">
        <v>0.0</v>
      </c>
      <c r="J41" s="65">
        <v>0.0</v>
      </c>
      <c r="K41" s="65">
        <v>0.0</v>
      </c>
      <c r="L41" s="65">
        <v>0.0</v>
      </c>
      <c r="M41" s="65">
        <v>0.0</v>
      </c>
      <c r="N41" s="65">
        <v>0.0</v>
      </c>
      <c r="O41" s="65">
        <v>0.0</v>
      </c>
      <c r="P41" s="65">
        <v>0.0</v>
      </c>
      <c r="Q41" s="65">
        <v>0.0</v>
      </c>
      <c r="R41" s="65">
        <v>0.0</v>
      </c>
      <c r="S41" s="65">
        <f t="shared" si="1"/>
        <v>8400</v>
      </c>
      <c r="T41" s="66">
        <v>0.0</v>
      </c>
      <c r="U41" s="66">
        <v>0.0</v>
      </c>
      <c r="V41" s="66">
        <v>0.0</v>
      </c>
      <c r="W41" s="66">
        <v>0.0</v>
      </c>
      <c r="X41" s="66">
        <v>0.0</v>
      </c>
      <c r="Y41" s="66">
        <v>0.0</v>
      </c>
      <c r="Z41" s="66">
        <v>0.0</v>
      </c>
      <c r="AA41" s="66">
        <v>0.0</v>
      </c>
      <c r="AB41" s="66">
        <v>0.0</v>
      </c>
      <c r="AC41" s="66">
        <v>0.0</v>
      </c>
      <c r="AD41" s="66">
        <v>0.0</v>
      </c>
      <c r="AE41" s="66">
        <v>0.0</v>
      </c>
      <c r="AF41" s="67">
        <f t="shared" si="2"/>
        <v>0</v>
      </c>
      <c r="AG41" s="68">
        <f t="shared" si="3"/>
        <v>0</v>
      </c>
      <c r="AH41" s="69">
        <f t="shared" si="4"/>
        <v>0</v>
      </c>
      <c r="AI41" s="70" t="str">
        <f t="shared" si="5"/>
        <v>INEFICAZ</v>
      </c>
    </row>
    <row r="42" ht="15.75" customHeight="1">
      <c r="A42" s="46"/>
      <c r="B42" s="46"/>
      <c r="C42" s="57" t="s">
        <v>71</v>
      </c>
      <c r="D42" s="58" t="s">
        <v>72</v>
      </c>
      <c r="E42" s="57" t="s">
        <v>70</v>
      </c>
      <c r="F42" s="59" t="s">
        <v>39</v>
      </c>
      <c r="G42" s="60">
        <v>3.0</v>
      </c>
      <c r="H42" s="60">
        <v>600.0</v>
      </c>
      <c r="I42" s="60">
        <v>500.0</v>
      </c>
      <c r="J42" s="60">
        <v>1000.0</v>
      </c>
      <c r="K42" s="60">
        <v>500.0</v>
      </c>
      <c r="L42" s="60">
        <v>500.0</v>
      </c>
      <c r="M42" s="60">
        <v>500.0</v>
      </c>
      <c r="N42" s="60">
        <v>500.0</v>
      </c>
      <c r="O42" s="60">
        <v>7000.0</v>
      </c>
      <c r="P42" s="60">
        <v>600.0</v>
      </c>
      <c r="Q42" s="60">
        <v>600.0</v>
      </c>
      <c r="R42" s="60">
        <v>600.0</v>
      </c>
      <c r="S42" s="60">
        <f t="shared" si="1"/>
        <v>12903</v>
      </c>
      <c r="T42" s="60">
        <v>0.0</v>
      </c>
      <c r="U42" s="60">
        <v>0.0</v>
      </c>
      <c r="V42" s="60">
        <v>0.0</v>
      </c>
      <c r="W42" s="60">
        <v>0.0</v>
      </c>
      <c r="X42" s="60">
        <v>0.0</v>
      </c>
      <c r="Y42" s="60">
        <v>0.0</v>
      </c>
      <c r="Z42" s="60">
        <v>0.0</v>
      </c>
      <c r="AA42" s="60">
        <v>0.0</v>
      </c>
      <c r="AB42" s="60">
        <v>0.0</v>
      </c>
      <c r="AC42" s="60">
        <v>0.0</v>
      </c>
      <c r="AD42" s="60">
        <v>0.0</v>
      </c>
      <c r="AE42" s="60">
        <v>0.0</v>
      </c>
      <c r="AF42" s="60">
        <f t="shared" si="2"/>
        <v>0</v>
      </c>
      <c r="AG42" s="61">
        <f t="shared" si="3"/>
        <v>0</v>
      </c>
      <c r="AH42" s="62">
        <f t="shared" si="4"/>
        <v>0</v>
      </c>
      <c r="AI42" s="63" t="str">
        <f t="shared" si="5"/>
        <v>INEFICAZ</v>
      </c>
    </row>
    <row r="43" ht="15.75" customHeight="1">
      <c r="A43" s="52"/>
      <c r="B43" s="52"/>
      <c r="C43" s="52"/>
      <c r="D43" s="52"/>
      <c r="E43" s="52"/>
      <c r="F43" s="64" t="s">
        <v>40</v>
      </c>
      <c r="G43" s="65">
        <v>0.0</v>
      </c>
      <c r="H43" s="65">
        <v>0.0</v>
      </c>
      <c r="I43" s="65">
        <v>0.0</v>
      </c>
      <c r="J43" s="65">
        <v>0.0</v>
      </c>
      <c r="K43" s="65">
        <v>0.0</v>
      </c>
      <c r="L43" s="65">
        <v>0.0</v>
      </c>
      <c r="M43" s="65">
        <v>0.0</v>
      </c>
      <c r="N43" s="65">
        <v>0.0</v>
      </c>
      <c r="O43" s="65">
        <v>0.0</v>
      </c>
      <c r="P43" s="65">
        <v>0.0</v>
      </c>
      <c r="Q43" s="65">
        <v>0.0</v>
      </c>
      <c r="R43" s="65">
        <v>0.0</v>
      </c>
      <c r="S43" s="65">
        <f t="shared" si="1"/>
        <v>0</v>
      </c>
      <c r="T43" s="66">
        <v>0.0</v>
      </c>
      <c r="U43" s="66">
        <v>0.0</v>
      </c>
      <c r="V43" s="66">
        <v>0.0</v>
      </c>
      <c r="W43" s="66">
        <v>0.0</v>
      </c>
      <c r="X43" s="66">
        <v>0.0</v>
      </c>
      <c r="Y43" s="66">
        <v>0.0</v>
      </c>
      <c r="Z43" s="66">
        <v>0.0</v>
      </c>
      <c r="AA43" s="66">
        <v>0.0</v>
      </c>
      <c r="AB43" s="66">
        <v>0.0</v>
      </c>
      <c r="AC43" s="66">
        <v>0.0</v>
      </c>
      <c r="AD43" s="66">
        <v>0.0</v>
      </c>
      <c r="AE43" s="66">
        <v>0.0</v>
      </c>
      <c r="AF43" s="67">
        <f t="shared" si="2"/>
        <v>0</v>
      </c>
      <c r="AG43" s="68">
        <f t="shared" si="3"/>
        <v>0</v>
      </c>
      <c r="AH43" s="69">
        <f t="shared" si="4"/>
        <v>0</v>
      </c>
      <c r="AI43" s="70" t="str">
        <f t="shared" si="5"/>
        <v>INEFICAZ</v>
      </c>
    </row>
    <row r="44" ht="15.75" customHeight="1">
      <c r="A44" s="46"/>
      <c r="B44" s="72" t="s">
        <v>73</v>
      </c>
      <c r="C44" s="57" t="s">
        <v>74</v>
      </c>
      <c r="D44" s="58" t="s">
        <v>75</v>
      </c>
      <c r="E44" s="57" t="s">
        <v>46</v>
      </c>
      <c r="F44" s="59" t="s">
        <v>39</v>
      </c>
      <c r="G44" s="60">
        <v>150.0</v>
      </c>
      <c r="H44" s="60">
        <v>160.0</v>
      </c>
      <c r="I44" s="60">
        <v>170.0</v>
      </c>
      <c r="J44" s="60">
        <v>160.0</v>
      </c>
      <c r="K44" s="60">
        <v>170.0</v>
      </c>
      <c r="L44" s="60">
        <v>160.0</v>
      </c>
      <c r="M44" s="60">
        <v>160.0</v>
      </c>
      <c r="N44" s="60">
        <v>170.0</v>
      </c>
      <c r="O44" s="60">
        <v>160.0</v>
      </c>
      <c r="P44" s="60">
        <v>160.0</v>
      </c>
      <c r="Q44" s="60">
        <v>160.0</v>
      </c>
      <c r="R44" s="60">
        <v>160.0</v>
      </c>
      <c r="S44" s="60">
        <f t="shared" si="1"/>
        <v>1940</v>
      </c>
      <c r="T44" s="60">
        <v>0.0</v>
      </c>
      <c r="U44" s="60">
        <v>0.0</v>
      </c>
      <c r="V44" s="60">
        <v>0.0</v>
      </c>
      <c r="W44" s="60">
        <v>0.0</v>
      </c>
      <c r="X44" s="60">
        <v>0.0</v>
      </c>
      <c r="Y44" s="60">
        <v>0.0</v>
      </c>
      <c r="Z44" s="60">
        <v>0.0</v>
      </c>
      <c r="AA44" s="60">
        <v>0.0</v>
      </c>
      <c r="AB44" s="60">
        <v>0.0</v>
      </c>
      <c r="AC44" s="60">
        <v>0.0</v>
      </c>
      <c r="AD44" s="60">
        <v>0.0</v>
      </c>
      <c r="AE44" s="60">
        <v>0.0</v>
      </c>
      <c r="AF44" s="60">
        <f t="shared" si="2"/>
        <v>0</v>
      </c>
      <c r="AG44" s="61">
        <f t="shared" si="3"/>
        <v>0</v>
      </c>
      <c r="AH44" s="62">
        <f t="shared" si="4"/>
        <v>0</v>
      </c>
      <c r="AI44" s="63" t="str">
        <f t="shared" si="5"/>
        <v>INEFICAZ</v>
      </c>
    </row>
    <row r="45" ht="15.75" customHeight="1">
      <c r="A45" s="52"/>
      <c r="B45" s="52"/>
      <c r="C45" s="52"/>
      <c r="D45" s="52"/>
      <c r="E45" s="52"/>
      <c r="F45" s="64" t="s">
        <v>40</v>
      </c>
      <c r="G45" s="65">
        <v>8400.0</v>
      </c>
      <c r="H45" s="65">
        <v>0.0</v>
      </c>
      <c r="I45" s="65">
        <v>0.0</v>
      </c>
      <c r="J45" s="65">
        <v>0.0</v>
      </c>
      <c r="K45" s="65">
        <v>0.0</v>
      </c>
      <c r="L45" s="65">
        <v>0.0</v>
      </c>
      <c r="M45" s="65">
        <v>0.0</v>
      </c>
      <c r="N45" s="65">
        <v>0.0</v>
      </c>
      <c r="O45" s="65">
        <v>0.0</v>
      </c>
      <c r="P45" s="65">
        <v>0.0</v>
      </c>
      <c r="Q45" s="65">
        <v>0.0</v>
      </c>
      <c r="R45" s="65">
        <v>0.0</v>
      </c>
      <c r="S45" s="71">
        <v>0.0</v>
      </c>
      <c r="T45" s="66">
        <v>0.0</v>
      </c>
      <c r="U45" s="66">
        <v>0.0</v>
      </c>
      <c r="V45" s="66">
        <v>0.0</v>
      </c>
      <c r="W45" s="66">
        <v>0.0</v>
      </c>
      <c r="X45" s="66">
        <v>0.0</v>
      </c>
      <c r="Y45" s="66">
        <v>0.0</v>
      </c>
      <c r="Z45" s="66">
        <v>0.0</v>
      </c>
      <c r="AA45" s="66">
        <v>0.0</v>
      </c>
      <c r="AB45" s="66">
        <v>0.0</v>
      </c>
      <c r="AC45" s="66">
        <v>0.0</v>
      </c>
      <c r="AD45" s="66">
        <v>0.0</v>
      </c>
      <c r="AE45" s="66">
        <v>0.0</v>
      </c>
      <c r="AF45" s="67">
        <f t="shared" si="2"/>
        <v>0</v>
      </c>
      <c r="AG45" s="68">
        <f t="shared" si="3"/>
        <v>0</v>
      </c>
      <c r="AH45" s="69">
        <f t="shared" si="4"/>
        <v>0</v>
      </c>
      <c r="AI45" s="70" t="str">
        <f t="shared" si="5"/>
        <v>INEFICAZ</v>
      </c>
    </row>
    <row r="46" ht="15.75" customHeight="1">
      <c r="A46" s="46"/>
      <c r="B46" s="46"/>
      <c r="C46" s="57" t="s">
        <v>76</v>
      </c>
      <c r="D46" s="58" t="s">
        <v>77</v>
      </c>
      <c r="E46" s="57" t="s">
        <v>46</v>
      </c>
      <c r="F46" s="59" t="s">
        <v>39</v>
      </c>
      <c r="G46" s="60">
        <v>530.0</v>
      </c>
      <c r="H46" s="60">
        <v>530.0</v>
      </c>
      <c r="I46" s="60">
        <v>530.0</v>
      </c>
      <c r="J46" s="60">
        <v>530.0</v>
      </c>
      <c r="K46" s="60">
        <v>530.0</v>
      </c>
      <c r="L46" s="60">
        <v>530.0</v>
      </c>
      <c r="M46" s="60">
        <v>530.0</v>
      </c>
      <c r="N46" s="60">
        <v>530.0</v>
      </c>
      <c r="O46" s="60">
        <v>530.0</v>
      </c>
      <c r="P46" s="60">
        <v>530.0</v>
      </c>
      <c r="Q46" s="60">
        <v>530.0</v>
      </c>
      <c r="R46" s="60">
        <v>530.0</v>
      </c>
      <c r="S46" s="60">
        <f t="shared" ref="S46:S67" si="6">SUM(G46:R46)</f>
        <v>6360</v>
      </c>
      <c r="T46" s="60">
        <v>0.0</v>
      </c>
      <c r="U46" s="60">
        <v>0.0</v>
      </c>
      <c r="V46" s="60">
        <v>0.0</v>
      </c>
      <c r="W46" s="60">
        <v>0.0</v>
      </c>
      <c r="X46" s="60">
        <v>0.0</v>
      </c>
      <c r="Y46" s="60">
        <v>0.0</v>
      </c>
      <c r="Z46" s="60">
        <v>0.0</v>
      </c>
      <c r="AA46" s="60">
        <v>0.0</v>
      </c>
      <c r="AB46" s="60">
        <v>0.0</v>
      </c>
      <c r="AC46" s="60">
        <v>0.0</v>
      </c>
      <c r="AD46" s="60">
        <v>0.0</v>
      </c>
      <c r="AE46" s="60">
        <v>0.0</v>
      </c>
      <c r="AF46" s="60">
        <f t="shared" si="2"/>
        <v>0</v>
      </c>
      <c r="AG46" s="61">
        <f t="shared" si="3"/>
        <v>0</v>
      </c>
      <c r="AH46" s="62">
        <f t="shared" si="4"/>
        <v>0</v>
      </c>
      <c r="AI46" s="63" t="str">
        <f t="shared" si="5"/>
        <v>INEFICAZ</v>
      </c>
    </row>
    <row r="47" ht="15.75" customHeight="1">
      <c r="A47" s="52"/>
      <c r="B47" s="52"/>
      <c r="C47" s="52"/>
      <c r="D47" s="52"/>
      <c r="E47" s="52"/>
      <c r="F47" s="64" t="s">
        <v>40</v>
      </c>
      <c r="G47" s="65">
        <v>0.0</v>
      </c>
      <c r="H47" s="65">
        <v>0.0</v>
      </c>
      <c r="I47" s="65">
        <v>0.0</v>
      </c>
      <c r="J47" s="65">
        <v>0.0</v>
      </c>
      <c r="K47" s="65">
        <v>0.0</v>
      </c>
      <c r="L47" s="65">
        <v>0.0</v>
      </c>
      <c r="M47" s="65">
        <v>0.0</v>
      </c>
      <c r="N47" s="65">
        <v>0.0</v>
      </c>
      <c r="O47" s="65">
        <v>0.0</v>
      </c>
      <c r="P47" s="65">
        <v>0.0</v>
      </c>
      <c r="Q47" s="65">
        <v>0.0</v>
      </c>
      <c r="R47" s="65">
        <v>0.0</v>
      </c>
      <c r="S47" s="65">
        <f t="shared" si="6"/>
        <v>0</v>
      </c>
      <c r="T47" s="66">
        <v>0.0</v>
      </c>
      <c r="U47" s="66">
        <v>0.0</v>
      </c>
      <c r="V47" s="66">
        <v>0.0</v>
      </c>
      <c r="W47" s="66">
        <v>0.0</v>
      </c>
      <c r="X47" s="66">
        <v>0.0</v>
      </c>
      <c r="Y47" s="66">
        <v>0.0</v>
      </c>
      <c r="Z47" s="66">
        <v>0.0</v>
      </c>
      <c r="AA47" s="66">
        <v>0.0</v>
      </c>
      <c r="AB47" s="66">
        <v>0.0</v>
      </c>
      <c r="AC47" s="66">
        <v>0.0</v>
      </c>
      <c r="AD47" s="66">
        <v>0.0</v>
      </c>
      <c r="AE47" s="66">
        <v>0.0</v>
      </c>
      <c r="AF47" s="67">
        <f t="shared" si="2"/>
        <v>0</v>
      </c>
      <c r="AG47" s="68">
        <f t="shared" si="3"/>
        <v>0</v>
      </c>
      <c r="AH47" s="69">
        <f t="shared" si="4"/>
        <v>0</v>
      </c>
      <c r="AI47" s="70" t="str">
        <f t="shared" si="5"/>
        <v>INEFICAZ</v>
      </c>
    </row>
    <row r="48" ht="15.75" customHeight="1">
      <c r="A48" s="46"/>
      <c r="B48" s="72" t="s">
        <v>78</v>
      </c>
      <c r="C48" s="57" t="s">
        <v>79</v>
      </c>
      <c r="D48" s="58" t="s">
        <v>80</v>
      </c>
      <c r="E48" s="57" t="s">
        <v>46</v>
      </c>
      <c r="F48" s="59" t="s">
        <v>39</v>
      </c>
      <c r="G48" s="60">
        <v>1000.0</v>
      </c>
      <c r="H48" s="60">
        <v>1000.0</v>
      </c>
      <c r="I48" s="60">
        <v>1000.0</v>
      </c>
      <c r="J48" s="60">
        <v>1000.0</v>
      </c>
      <c r="K48" s="60">
        <v>1000.0</v>
      </c>
      <c r="L48" s="60">
        <v>1000.0</v>
      </c>
      <c r="M48" s="60">
        <v>1000.0</v>
      </c>
      <c r="N48" s="60">
        <v>1000.0</v>
      </c>
      <c r="O48" s="60">
        <v>1000.0</v>
      </c>
      <c r="P48" s="60">
        <v>1000.0</v>
      </c>
      <c r="Q48" s="60">
        <v>1000.0</v>
      </c>
      <c r="R48" s="60">
        <v>1000.0</v>
      </c>
      <c r="S48" s="60">
        <f t="shared" si="6"/>
        <v>12000</v>
      </c>
      <c r="T48" s="60">
        <v>0.0</v>
      </c>
      <c r="U48" s="60">
        <v>0.0</v>
      </c>
      <c r="V48" s="60">
        <v>0.0</v>
      </c>
      <c r="W48" s="60">
        <v>0.0</v>
      </c>
      <c r="X48" s="60">
        <v>0.0</v>
      </c>
      <c r="Y48" s="60">
        <v>0.0</v>
      </c>
      <c r="Z48" s="60">
        <v>0.0</v>
      </c>
      <c r="AA48" s="60">
        <v>0.0</v>
      </c>
      <c r="AB48" s="60">
        <v>0.0</v>
      </c>
      <c r="AC48" s="60">
        <v>0.0</v>
      </c>
      <c r="AD48" s="60">
        <v>0.0</v>
      </c>
      <c r="AE48" s="60">
        <v>0.0</v>
      </c>
      <c r="AF48" s="60">
        <f t="shared" si="2"/>
        <v>0</v>
      </c>
      <c r="AG48" s="61">
        <f t="shared" si="3"/>
        <v>0</v>
      </c>
      <c r="AH48" s="62">
        <f t="shared" si="4"/>
        <v>0</v>
      </c>
      <c r="AI48" s="63" t="str">
        <f t="shared" si="5"/>
        <v>INEFICAZ</v>
      </c>
    </row>
    <row r="49" ht="15.75" customHeight="1">
      <c r="A49" s="52"/>
      <c r="B49" s="52"/>
      <c r="C49" s="52"/>
      <c r="D49" s="52"/>
      <c r="E49" s="52"/>
      <c r="F49" s="64" t="s">
        <v>40</v>
      </c>
      <c r="G49" s="71">
        <v>0.0</v>
      </c>
      <c r="H49" s="65">
        <v>0.0</v>
      </c>
      <c r="I49" s="65">
        <v>0.0</v>
      </c>
      <c r="J49" s="65">
        <v>0.0</v>
      </c>
      <c r="K49" s="65">
        <v>0.0</v>
      </c>
      <c r="L49" s="65">
        <v>0.0</v>
      </c>
      <c r="M49" s="65">
        <v>0.0</v>
      </c>
      <c r="N49" s="65">
        <v>0.0</v>
      </c>
      <c r="O49" s="65">
        <v>0.0</v>
      </c>
      <c r="P49" s="65">
        <v>0.0</v>
      </c>
      <c r="Q49" s="65">
        <v>0.0</v>
      </c>
      <c r="R49" s="65">
        <v>0.0</v>
      </c>
      <c r="S49" s="65">
        <f t="shared" si="6"/>
        <v>0</v>
      </c>
      <c r="T49" s="66">
        <v>0.0</v>
      </c>
      <c r="U49" s="66">
        <v>0.0</v>
      </c>
      <c r="V49" s="66">
        <v>0.0</v>
      </c>
      <c r="W49" s="66">
        <v>0.0</v>
      </c>
      <c r="X49" s="66">
        <v>0.0</v>
      </c>
      <c r="Y49" s="66">
        <v>0.0</v>
      </c>
      <c r="Z49" s="66">
        <v>0.0</v>
      </c>
      <c r="AA49" s="66">
        <v>0.0</v>
      </c>
      <c r="AB49" s="66">
        <v>0.0</v>
      </c>
      <c r="AC49" s="66">
        <v>0.0</v>
      </c>
      <c r="AD49" s="66">
        <v>0.0</v>
      </c>
      <c r="AE49" s="66">
        <v>0.0</v>
      </c>
      <c r="AF49" s="67">
        <f t="shared" si="2"/>
        <v>0</v>
      </c>
      <c r="AG49" s="68">
        <f t="shared" si="3"/>
        <v>0</v>
      </c>
      <c r="AH49" s="69">
        <f t="shared" si="4"/>
        <v>0</v>
      </c>
      <c r="AI49" s="70" t="str">
        <f t="shared" si="5"/>
        <v>INEFICAZ</v>
      </c>
    </row>
    <row r="50" ht="18.75" customHeight="1">
      <c r="A50" s="46"/>
      <c r="B50" s="46"/>
      <c r="C50" s="57" t="s">
        <v>81</v>
      </c>
      <c r="D50" s="58" t="s">
        <v>82</v>
      </c>
      <c r="E50" s="57" t="s">
        <v>46</v>
      </c>
      <c r="F50" s="59" t="s">
        <v>39</v>
      </c>
      <c r="G50" s="60">
        <v>150.0</v>
      </c>
      <c r="H50" s="60">
        <v>150.0</v>
      </c>
      <c r="I50" s="60">
        <v>150.0</v>
      </c>
      <c r="J50" s="60">
        <v>150.0</v>
      </c>
      <c r="K50" s="60">
        <v>150.0</v>
      </c>
      <c r="L50" s="60">
        <v>150.0</v>
      </c>
      <c r="M50" s="60">
        <v>150.0</v>
      </c>
      <c r="N50" s="60">
        <v>150.0</v>
      </c>
      <c r="O50" s="60">
        <v>150.0</v>
      </c>
      <c r="P50" s="60">
        <v>150.0</v>
      </c>
      <c r="Q50" s="60">
        <v>150.0</v>
      </c>
      <c r="R50" s="60">
        <v>150.0</v>
      </c>
      <c r="S50" s="60">
        <f t="shared" si="6"/>
        <v>1800</v>
      </c>
      <c r="T50" s="60">
        <v>0.0</v>
      </c>
      <c r="U50" s="60">
        <v>0.0</v>
      </c>
      <c r="V50" s="60">
        <v>0.0</v>
      </c>
      <c r="W50" s="60">
        <v>0.0</v>
      </c>
      <c r="X50" s="60">
        <v>0.0</v>
      </c>
      <c r="Y50" s="60">
        <v>0.0</v>
      </c>
      <c r="Z50" s="60">
        <v>0.0</v>
      </c>
      <c r="AA50" s="60">
        <v>0.0</v>
      </c>
      <c r="AB50" s="60">
        <v>0.0</v>
      </c>
      <c r="AC50" s="60">
        <v>0.0</v>
      </c>
      <c r="AD50" s="60">
        <v>0.0</v>
      </c>
      <c r="AE50" s="60">
        <v>0.0</v>
      </c>
      <c r="AF50" s="60">
        <f t="shared" si="2"/>
        <v>0</v>
      </c>
      <c r="AG50" s="61">
        <f t="shared" si="3"/>
        <v>0</v>
      </c>
      <c r="AH50" s="62">
        <f t="shared" si="4"/>
        <v>0</v>
      </c>
      <c r="AI50" s="63" t="str">
        <f t="shared" si="5"/>
        <v>INEFICAZ</v>
      </c>
    </row>
    <row r="51" ht="15.75" customHeight="1">
      <c r="A51" s="52"/>
      <c r="B51" s="52"/>
      <c r="C51" s="52"/>
      <c r="D51" s="52"/>
      <c r="E51" s="52"/>
      <c r="F51" s="64" t="s">
        <v>40</v>
      </c>
      <c r="G51" s="65">
        <v>0.0</v>
      </c>
      <c r="H51" s="65">
        <v>0.0</v>
      </c>
      <c r="I51" s="65">
        <v>0.0</v>
      </c>
      <c r="J51" s="65">
        <v>0.0</v>
      </c>
      <c r="K51" s="65">
        <v>0.0</v>
      </c>
      <c r="L51" s="65">
        <v>0.0</v>
      </c>
      <c r="M51" s="65">
        <v>0.0</v>
      </c>
      <c r="N51" s="65">
        <v>0.0</v>
      </c>
      <c r="O51" s="65">
        <v>0.0</v>
      </c>
      <c r="P51" s="65">
        <v>0.0</v>
      </c>
      <c r="Q51" s="65">
        <v>0.0</v>
      </c>
      <c r="R51" s="65">
        <v>0.0</v>
      </c>
      <c r="S51" s="65">
        <f t="shared" si="6"/>
        <v>0</v>
      </c>
      <c r="T51" s="66">
        <v>0.0</v>
      </c>
      <c r="U51" s="66">
        <v>0.0</v>
      </c>
      <c r="V51" s="66">
        <v>0.0</v>
      </c>
      <c r="W51" s="66">
        <v>0.0</v>
      </c>
      <c r="X51" s="66">
        <v>0.0</v>
      </c>
      <c r="Y51" s="66">
        <v>0.0</v>
      </c>
      <c r="Z51" s="66">
        <v>0.0</v>
      </c>
      <c r="AA51" s="66">
        <v>0.0</v>
      </c>
      <c r="AB51" s="66">
        <v>0.0</v>
      </c>
      <c r="AC51" s="66">
        <v>0.0</v>
      </c>
      <c r="AD51" s="66">
        <v>0.0</v>
      </c>
      <c r="AE51" s="66">
        <v>0.0</v>
      </c>
      <c r="AF51" s="67">
        <f t="shared" si="2"/>
        <v>0</v>
      </c>
      <c r="AG51" s="68">
        <f t="shared" si="3"/>
        <v>0</v>
      </c>
      <c r="AH51" s="69">
        <f t="shared" si="4"/>
        <v>0</v>
      </c>
      <c r="AI51" s="70" t="str">
        <f t="shared" si="5"/>
        <v>INEFICAZ</v>
      </c>
    </row>
    <row r="52" ht="15.75" customHeight="1">
      <c r="A52" s="46"/>
      <c r="B52" s="46"/>
      <c r="C52" s="57" t="s">
        <v>83</v>
      </c>
      <c r="D52" s="58" t="s">
        <v>84</v>
      </c>
      <c r="E52" s="57" t="s">
        <v>46</v>
      </c>
      <c r="F52" s="59" t="s">
        <v>39</v>
      </c>
      <c r="G52" s="60">
        <v>0.0</v>
      </c>
      <c r="H52" s="60">
        <v>750.0</v>
      </c>
      <c r="I52" s="60">
        <v>500.0</v>
      </c>
      <c r="J52" s="60">
        <v>650.0</v>
      </c>
      <c r="K52" s="60">
        <v>540.0</v>
      </c>
      <c r="L52" s="60">
        <v>700.0</v>
      </c>
      <c r="M52" s="60">
        <v>650.0</v>
      </c>
      <c r="N52" s="60">
        <v>850.0</v>
      </c>
      <c r="O52" s="60">
        <v>580.0</v>
      </c>
      <c r="P52" s="60">
        <v>600.0</v>
      </c>
      <c r="Q52" s="60">
        <v>650.0</v>
      </c>
      <c r="R52" s="60">
        <v>700.0</v>
      </c>
      <c r="S52" s="60">
        <f t="shared" si="6"/>
        <v>7170</v>
      </c>
      <c r="T52" s="60">
        <v>0.0</v>
      </c>
      <c r="U52" s="60">
        <v>0.0</v>
      </c>
      <c r="V52" s="60">
        <v>0.0</v>
      </c>
      <c r="W52" s="60">
        <v>0.0</v>
      </c>
      <c r="X52" s="60">
        <v>0.0</v>
      </c>
      <c r="Y52" s="60">
        <v>0.0</v>
      </c>
      <c r="Z52" s="60">
        <v>0.0</v>
      </c>
      <c r="AA52" s="60">
        <v>0.0</v>
      </c>
      <c r="AB52" s="60">
        <v>0.0</v>
      </c>
      <c r="AC52" s="60">
        <v>0.0</v>
      </c>
      <c r="AD52" s="60">
        <v>0.0</v>
      </c>
      <c r="AE52" s="60">
        <v>0.0</v>
      </c>
      <c r="AF52" s="60">
        <f t="shared" si="2"/>
        <v>0</v>
      </c>
      <c r="AG52" s="61">
        <f t="shared" si="3"/>
        <v>0</v>
      </c>
      <c r="AH52" s="62">
        <f t="shared" si="4"/>
        <v>0</v>
      </c>
      <c r="AI52" s="63" t="str">
        <f t="shared" si="5"/>
        <v>INEFICAZ</v>
      </c>
    </row>
    <row r="53" ht="15.75" customHeight="1">
      <c r="A53" s="52"/>
      <c r="B53" s="52"/>
      <c r="C53" s="52"/>
      <c r="D53" s="52"/>
      <c r="E53" s="52"/>
      <c r="F53" s="64" t="s">
        <v>40</v>
      </c>
      <c r="G53" s="65">
        <v>0.0</v>
      </c>
      <c r="H53" s="65">
        <v>0.0</v>
      </c>
      <c r="I53" s="65">
        <v>0.0</v>
      </c>
      <c r="J53" s="65">
        <v>0.0</v>
      </c>
      <c r="K53" s="65">
        <v>0.0</v>
      </c>
      <c r="L53" s="65">
        <v>0.0</v>
      </c>
      <c r="M53" s="65">
        <v>0.0</v>
      </c>
      <c r="N53" s="65">
        <v>0.0</v>
      </c>
      <c r="O53" s="65">
        <v>0.0</v>
      </c>
      <c r="P53" s="65">
        <v>0.0</v>
      </c>
      <c r="Q53" s="65">
        <v>0.0</v>
      </c>
      <c r="R53" s="65">
        <v>0.0</v>
      </c>
      <c r="S53" s="65">
        <f t="shared" si="6"/>
        <v>0</v>
      </c>
      <c r="T53" s="66">
        <v>0.0</v>
      </c>
      <c r="U53" s="66">
        <v>0.0</v>
      </c>
      <c r="V53" s="66">
        <v>0.0</v>
      </c>
      <c r="W53" s="66">
        <v>0.0</v>
      </c>
      <c r="X53" s="66">
        <v>0.0</v>
      </c>
      <c r="Y53" s="66">
        <v>0.0</v>
      </c>
      <c r="Z53" s="66">
        <v>0.0</v>
      </c>
      <c r="AA53" s="66">
        <v>0.0</v>
      </c>
      <c r="AB53" s="66">
        <v>0.0</v>
      </c>
      <c r="AC53" s="66">
        <v>0.0</v>
      </c>
      <c r="AD53" s="66">
        <v>0.0</v>
      </c>
      <c r="AE53" s="66">
        <v>0.0</v>
      </c>
      <c r="AF53" s="67">
        <f t="shared" si="2"/>
        <v>0</v>
      </c>
      <c r="AG53" s="68">
        <f t="shared" si="3"/>
        <v>0</v>
      </c>
      <c r="AH53" s="69">
        <f t="shared" si="4"/>
        <v>0</v>
      </c>
      <c r="AI53" s="70" t="str">
        <f t="shared" si="5"/>
        <v>INEFICAZ</v>
      </c>
    </row>
    <row r="54" ht="15.75" customHeight="1">
      <c r="A54" s="46"/>
      <c r="B54" s="46"/>
      <c r="C54" s="57" t="s">
        <v>85</v>
      </c>
      <c r="D54" s="58" t="s">
        <v>86</v>
      </c>
      <c r="E54" s="57" t="s">
        <v>46</v>
      </c>
      <c r="F54" s="59" t="s">
        <v>39</v>
      </c>
      <c r="G54" s="60">
        <v>250.0</v>
      </c>
      <c r="H54" s="60">
        <v>250.0</v>
      </c>
      <c r="I54" s="60">
        <v>250.0</v>
      </c>
      <c r="J54" s="60">
        <v>250.0</v>
      </c>
      <c r="K54" s="60">
        <v>250.0</v>
      </c>
      <c r="L54" s="60">
        <v>250.0</v>
      </c>
      <c r="M54" s="60">
        <v>250.0</v>
      </c>
      <c r="N54" s="60">
        <v>250.0</v>
      </c>
      <c r="O54" s="60">
        <v>250.0</v>
      </c>
      <c r="P54" s="60">
        <v>250.0</v>
      </c>
      <c r="Q54" s="60">
        <v>250.0</v>
      </c>
      <c r="R54" s="60">
        <v>250.0</v>
      </c>
      <c r="S54" s="60">
        <f t="shared" si="6"/>
        <v>3000</v>
      </c>
      <c r="T54" s="60">
        <v>0.0</v>
      </c>
      <c r="U54" s="60">
        <v>0.0</v>
      </c>
      <c r="V54" s="60">
        <v>0.0</v>
      </c>
      <c r="W54" s="60">
        <v>0.0</v>
      </c>
      <c r="X54" s="60">
        <v>0.0</v>
      </c>
      <c r="Y54" s="60">
        <v>0.0</v>
      </c>
      <c r="Z54" s="60">
        <v>0.0</v>
      </c>
      <c r="AA54" s="60">
        <v>0.0</v>
      </c>
      <c r="AB54" s="60">
        <v>0.0</v>
      </c>
      <c r="AC54" s="60">
        <v>0.0</v>
      </c>
      <c r="AD54" s="60">
        <v>0.0</v>
      </c>
      <c r="AE54" s="60">
        <v>0.0</v>
      </c>
      <c r="AF54" s="60">
        <f t="shared" si="2"/>
        <v>0</v>
      </c>
      <c r="AG54" s="61">
        <f t="shared" si="3"/>
        <v>0</v>
      </c>
      <c r="AH54" s="62">
        <f t="shared" si="4"/>
        <v>0</v>
      </c>
      <c r="AI54" s="63" t="str">
        <f t="shared" si="5"/>
        <v>INEFICAZ</v>
      </c>
    </row>
    <row r="55" ht="15.75" customHeight="1">
      <c r="A55" s="52"/>
      <c r="B55" s="52"/>
      <c r="C55" s="52"/>
      <c r="D55" s="52"/>
      <c r="E55" s="52"/>
      <c r="F55" s="64" t="s">
        <v>40</v>
      </c>
      <c r="G55" s="65">
        <v>0.0</v>
      </c>
      <c r="H55" s="65">
        <v>0.0</v>
      </c>
      <c r="I55" s="65">
        <v>0.0</v>
      </c>
      <c r="J55" s="65">
        <v>0.0</v>
      </c>
      <c r="K55" s="65">
        <v>0.0</v>
      </c>
      <c r="L55" s="65">
        <v>0.0</v>
      </c>
      <c r="M55" s="65">
        <v>0.0</v>
      </c>
      <c r="N55" s="65">
        <v>0.0</v>
      </c>
      <c r="O55" s="65">
        <v>0.0</v>
      </c>
      <c r="P55" s="65">
        <v>0.0</v>
      </c>
      <c r="Q55" s="65">
        <v>0.0</v>
      </c>
      <c r="R55" s="65">
        <v>0.0</v>
      </c>
      <c r="S55" s="65">
        <f t="shared" si="6"/>
        <v>0</v>
      </c>
      <c r="T55" s="66">
        <v>0.0</v>
      </c>
      <c r="U55" s="66">
        <v>0.0</v>
      </c>
      <c r="V55" s="66">
        <v>0.0</v>
      </c>
      <c r="W55" s="66">
        <v>0.0</v>
      </c>
      <c r="X55" s="66">
        <v>0.0</v>
      </c>
      <c r="Y55" s="66">
        <v>0.0</v>
      </c>
      <c r="Z55" s="66">
        <v>0.0</v>
      </c>
      <c r="AA55" s="66">
        <v>0.0</v>
      </c>
      <c r="AB55" s="66">
        <v>0.0</v>
      </c>
      <c r="AC55" s="66">
        <v>0.0</v>
      </c>
      <c r="AD55" s="66">
        <v>0.0</v>
      </c>
      <c r="AE55" s="66">
        <v>0.0</v>
      </c>
      <c r="AF55" s="67">
        <f t="shared" si="2"/>
        <v>0</v>
      </c>
      <c r="AG55" s="68">
        <f t="shared" si="3"/>
        <v>0</v>
      </c>
      <c r="AH55" s="69">
        <f t="shared" si="4"/>
        <v>0</v>
      </c>
      <c r="AI55" s="70" t="str">
        <f t="shared" si="5"/>
        <v>INEFICAZ</v>
      </c>
    </row>
    <row r="56" ht="15.75" customHeight="1">
      <c r="A56" s="46"/>
      <c r="B56" s="46"/>
      <c r="C56" s="57" t="s">
        <v>87</v>
      </c>
      <c r="D56" s="58" t="s">
        <v>88</v>
      </c>
      <c r="E56" s="57" t="s">
        <v>46</v>
      </c>
      <c r="F56" s="59" t="s">
        <v>39</v>
      </c>
      <c r="G56" s="60">
        <v>40.0</v>
      </c>
      <c r="H56" s="60">
        <v>40.0</v>
      </c>
      <c r="I56" s="60">
        <v>40.0</v>
      </c>
      <c r="J56" s="60">
        <v>40.0</v>
      </c>
      <c r="K56" s="60">
        <v>40.0</v>
      </c>
      <c r="L56" s="60">
        <v>40.0</v>
      </c>
      <c r="M56" s="60">
        <v>40.0</v>
      </c>
      <c r="N56" s="60">
        <v>40.0</v>
      </c>
      <c r="O56" s="60">
        <v>40.0</v>
      </c>
      <c r="P56" s="60">
        <v>40.0</v>
      </c>
      <c r="Q56" s="60">
        <v>40.0</v>
      </c>
      <c r="R56" s="60">
        <v>40.0</v>
      </c>
      <c r="S56" s="60">
        <f t="shared" si="6"/>
        <v>480</v>
      </c>
      <c r="T56" s="60">
        <v>0.0</v>
      </c>
      <c r="U56" s="60">
        <v>0.0</v>
      </c>
      <c r="V56" s="60">
        <v>0.0</v>
      </c>
      <c r="W56" s="60">
        <v>0.0</v>
      </c>
      <c r="X56" s="60">
        <v>0.0</v>
      </c>
      <c r="Y56" s="60">
        <v>0.0</v>
      </c>
      <c r="Z56" s="60">
        <v>0.0</v>
      </c>
      <c r="AA56" s="60">
        <v>0.0</v>
      </c>
      <c r="AB56" s="60">
        <v>0.0</v>
      </c>
      <c r="AC56" s="60">
        <v>0.0</v>
      </c>
      <c r="AD56" s="60">
        <v>0.0</v>
      </c>
      <c r="AE56" s="60">
        <v>0.0</v>
      </c>
      <c r="AF56" s="60">
        <f t="shared" si="2"/>
        <v>0</v>
      </c>
      <c r="AG56" s="61">
        <f t="shared" si="3"/>
        <v>0</v>
      </c>
      <c r="AH56" s="62">
        <f t="shared" si="4"/>
        <v>0</v>
      </c>
      <c r="AI56" s="63" t="str">
        <f t="shared" si="5"/>
        <v>INEFICAZ</v>
      </c>
    </row>
    <row r="57" ht="15.75" customHeight="1">
      <c r="A57" s="52"/>
      <c r="B57" s="52"/>
      <c r="C57" s="52"/>
      <c r="D57" s="52"/>
      <c r="E57" s="52"/>
      <c r="F57" s="64" t="s">
        <v>40</v>
      </c>
      <c r="G57" s="65">
        <v>0.0</v>
      </c>
      <c r="H57" s="65">
        <v>0.0</v>
      </c>
      <c r="I57" s="65">
        <v>0.0</v>
      </c>
      <c r="J57" s="65">
        <v>0.0</v>
      </c>
      <c r="K57" s="65">
        <v>0.0</v>
      </c>
      <c r="L57" s="65">
        <v>0.0</v>
      </c>
      <c r="M57" s="65">
        <v>0.0</v>
      </c>
      <c r="N57" s="65">
        <v>0.0</v>
      </c>
      <c r="O57" s="65">
        <v>0.0</v>
      </c>
      <c r="P57" s="65">
        <v>0.0</v>
      </c>
      <c r="Q57" s="65">
        <v>0.0</v>
      </c>
      <c r="R57" s="65">
        <v>0.0</v>
      </c>
      <c r="S57" s="65">
        <f t="shared" si="6"/>
        <v>0</v>
      </c>
      <c r="T57" s="66">
        <v>0.0</v>
      </c>
      <c r="U57" s="66">
        <v>0.0</v>
      </c>
      <c r="V57" s="66">
        <v>0.0</v>
      </c>
      <c r="W57" s="66">
        <v>0.0</v>
      </c>
      <c r="X57" s="66">
        <v>0.0</v>
      </c>
      <c r="Y57" s="66">
        <v>0.0</v>
      </c>
      <c r="Z57" s="66">
        <v>0.0</v>
      </c>
      <c r="AA57" s="66">
        <v>0.0</v>
      </c>
      <c r="AB57" s="66">
        <v>0.0</v>
      </c>
      <c r="AC57" s="66">
        <v>0.0</v>
      </c>
      <c r="AD57" s="66">
        <v>0.0</v>
      </c>
      <c r="AE57" s="66">
        <v>0.0</v>
      </c>
      <c r="AF57" s="67">
        <f t="shared" si="2"/>
        <v>0</v>
      </c>
      <c r="AG57" s="68">
        <f t="shared" si="3"/>
        <v>0</v>
      </c>
      <c r="AH57" s="69">
        <f t="shared" si="4"/>
        <v>0</v>
      </c>
      <c r="AI57" s="70" t="str">
        <f t="shared" si="5"/>
        <v>INEFICAZ</v>
      </c>
    </row>
    <row r="58" ht="15.75" customHeight="1">
      <c r="A58" s="46"/>
      <c r="B58" s="46"/>
      <c r="C58" s="57" t="s">
        <v>89</v>
      </c>
      <c r="D58" s="58" t="s">
        <v>90</v>
      </c>
      <c r="E58" s="57" t="s">
        <v>46</v>
      </c>
      <c r="F58" s="59" t="s">
        <v>39</v>
      </c>
      <c r="G58" s="60">
        <v>50.0</v>
      </c>
      <c r="H58" s="60">
        <v>50.0</v>
      </c>
      <c r="I58" s="60">
        <v>50.0</v>
      </c>
      <c r="J58" s="60">
        <v>50.0</v>
      </c>
      <c r="K58" s="60">
        <v>50.0</v>
      </c>
      <c r="L58" s="60">
        <v>50.0</v>
      </c>
      <c r="M58" s="60">
        <v>50.0</v>
      </c>
      <c r="N58" s="60">
        <v>50.0</v>
      </c>
      <c r="O58" s="60">
        <v>50.0</v>
      </c>
      <c r="P58" s="60">
        <v>50.0</v>
      </c>
      <c r="Q58" s="60">
        <v>50.0</v>
      </c>
      <c r="R58" s="60">
        <v>50.0</v>
      </c>
      <c r="S58" s="60">
        <f t="shared" si="6"/>
        <v>600</v>
      </c>
      <c r="T58" s="60">
        <v>0.0</v>
      </c>
      <c r="U58" s="60">
        <v>0.0</v>
      </c>
      <c r="V58" s="60">
        <v>0.0</v>
      </c>
      <c r="W58" s="60">
        <v>0.0</v>
      </c>
      <c r="X58" s="60">
        <v>0.0</v>
      </c>
      <c r="Y58" s="60">
        <v>0.0</v>
      </c>
      <c r="Z58" s="60">
        <v>0.0</v>
      </c>
      <c r="AA58" s="60">
        <v>0.0</v>
      </c>
      <c r="AB58" s="60">
        <v>0.0</v>
      </c>
      <c r="AC58" s="60">
        <v>0.0</v>
      </c>
      <c r="AD58" s="60">
        <v>0.0</v>
      </c>
      <c r="AE58" s="60">
        <v>0.0</v>
      </c>
      <c r="AF58" s="60">
        <f t="shared" si="2"/>
        <v>0</v>
      </c>
      <c r="AG58" s="61">
        <f t="shared" si="3"/>
        <v>0</v>
      </c>
      <c r="AH58" s="62">
        <f t="shared" si="4"/>
        <v>0</v>
      </c>
      <c r="AI58" s="63" t="str">
        <f t="shared" si="5"/>
        <v>INEFICAZ</v>
      </c>
    </row>
    <row r="59" ht="15.75" customHeight="1">
      <c r="A59" s="52"/>
      <c r="B59" s="52"/>
      <c r="C59" s="52"/>
      <c r="D59" s="52"/>
      <c r="E59" s="52"/>
      <c r="F59" s="64" t="s">
        <v>40</v>
      </c>
      <c r="G59" s="65">
        <v>0.0</v>
      </c>
      <c r="H59" s="65">
        <v>0.0</v>
      </c>
      <c r="I59" s="65">
        <v>0.0</v>
      </c>
      <c r="J59" s="65">
        <v>0.0</v>
      </c>
      <c r="K59" s="65">
        <v>0.0</v>
      </c>
      <c r="L59" s="65">
        <v>0.0</v>
      </c>
      <c r="M59" s="65">
        <v>0.0</v>
      </c>
      <c r="N59" s="65">
        <v>0.0</v>
      </c>
      <c r="O59" s="65">
        <v>0.0</v>
      </c>
      <c r="P59" s="65">
        <v>0.0</v>
      </c>
      <c r="Q59" s="65">
        <v>0.0</v>
      </c>
      <c r="R59" s="65">
        <v>0.0</v>
      </c>
      <c r="S59" s="65">
        <f t="shared" si="6"/>
        <v>0</v>
      </c>
      <c r="T59" s="66">
        <v>0.0</v>
      </c>
      <c r="U59" s="66">
        <v>0.0</v>
      </c>
      <c r="V59" s="66">
        <v>0.0</v>
      </c>
      <c r="W59" s="66">
        <v>0.0</v>
      </c>
      <c r="X59" s="66">
        <v>0.0</v>
      </c>
      <c r="Y59" s="66">
        <v>0.0</v>
      </c>
      <c r="Z59" s="66">
        <v>0.0</v>
      </c>
      <c r="AA59" s="66">
        <v>0.0</v>
      </c>
      <c r="AB59" s="66">
        <v>0.0</v>
      </c>
      <c r="AC59" s="66">
        <v>0.0</v>
      </c>
      <c r="AD59" s="66">
        <v>0.0</v>
      </c>
      <c r="AE59" s="66">
        <v>0.0</v>
      </c>
      <c r="AF59" s="67">
        <f t="shared" si="2"/>
        <v>0</v>
      </c>
      <c r="AG59" s="68">
        <f t="shared" si="3"/>
        <v>0</v>
      </c>
      <c r="AH59" s="69">
        <f t="shared" si="4"/>
        <v>0</v>
      </c>
      <c r="AI59" s="70" t="str">
        <f t="shared" si="5"/>
        <v>INEFICAZ</v>
      </c>
    </row>
    <row r="60" ht="15.75" customHeight="1">
      <c r="A60" s="46"/>
      <c r="B60" s="46"/>
      <c r="C60" s="57" t="s">
        <v>91</v>
      </c>
      <c r="D60" s="58" t="s">
        <v>92</v>
      </c>
      <c r="E60" s="57" t="s">
        <v>38</v>
      </c>
      <c r="F60" s="59" t="s">
        <v>39</v>
      </c>
      <c r="G60" s="60">
        <v>350.0</v>
      </c>
      <c r="H60" s="60">
        <v>350.0</v>
      </c>
      <c r="I60" s="60">
        <v>350.0</v>
      </c>
      <c r="J60" s="60">
        <v>350.0</v>
      </c>
      <c r="K60" s="60">
        <v>350.0</v>
      </c>
      <c r="L60" s="60">
        <v>350.0</v>
      </c>
      <c r="M60" s="60">
        <v>350.0</v>
      </c>
      <c r="N60" s="60">
        <v>350.0</v>
      </c>
      <c r="O60" s="60">
        <v>350.0</v>
      </c>
      <c r="P60" s="60">
        <v>350.0</v>
      </c>
      <c r="Q60" s="60">
        <v>350.0</v>
      </c>
      <c r="R60" s="60">
        <v>350.0</v>
      </c>
      <c r="S60" s="60">
        <f t="shared" si="6"/>
        <v>4200</v>
      </c>
      <c r="T60" s="60">
        <v>0.0</v>
      </c>
      <c r="U60" s="60">
        <v>0.0</v>
      </c>
      <c r="V60" s="60">
        <v>0.0</v>
      </c>
      <c r="W60" s="60">
        <v>0.0</v>
      </c>
      <c r="X60" s="60">
        <v>0.0</v>
      </c>
      <c r="Y60" s="60">
        <v>0.0</v>
      </c>
      <c r="Z60" s="60">
        <v>0.0</v>
      </c>
      <c r="AA60" s="60">
        <v>0.0</v>
      </c>
      <c r="AB60" s="60">
        <v>0.0</v>
      </c>
      <c r="AC60" s="60">
        <v>0.0</v>
      </c>
      <c r="AD60" s="60">
        <v>0.0</v>
      </c>
      <c r="AE60" s="60">
        <v>0.0</v>
      </c>
      <c r="AF60" s="60">
        <f t="shared" si="2"/>
        <v>0</v>
      </c>
      <c r="AG60" s="61">
        <f t="shared" si="3"/>
        <v>0</v>
      </c>
      <c r="AH60" s="62">
        <f t="shared" si="4"/>
        <v>0</v>
      </c>
      <c r="AI60" s="63" t="str">
        <f t="shared" si="5"/>
        <v>INEFICAZ</v>
      </c>
    </row>
    <row r="61" ht="15.75" customHeight="1">
      <c r="A61" s="52"/>
      <c r="B61" s="52"/>
      <c r="C61" s="52"/>
      <c r="D61" s="52"/>
      <c r="E61" s="52"/>
      <c r="F61" s="64" t="s">
        <v>40</v>
      </c>
      <c r="G61" s="65">
        <v>0.0</v>
      </c>
      <c r="H61" s="65">
        <v>0.0</v>
      </c>
      <c r="I61" s="65">
        <v>0.0</v>
      </c>
      <c r="J61" s="65">
        <v>0.0</v>
      </c>
      <c r="K61" s="65">
        <v>0.0</v>
      </c>
      <c r="L61" s="65">
        <v>0.0</v>
      </c>
      <c r="M61" s="65">
        <v>0.0</v>
      </c>
      <c r="N61" s="65">
        <v>0.0</v>
      </c>
      <c r="O61" s="65">
        <v>0.0</v>
      </c>
      <c r="P61" s="65">
        <v>0.0</v>
      </c>
      <c r="Q61" s="65">
        <v>0.0</v>
      </c>
      <c r="R61" s="65">
        <v>0.0</v>
      </c>
      <c r="S61" s="65">
        <f t="shared" si="6"/>
        <v>0</v>
      </c>
      <c r="T61" s="66">
        <v>0.0</v>
      </c>
      <c r="U61" s="66">
        <v>0.0</v>
      </c>
      <c r="V61" s="66">
        <v>0.0</v>
      </c>
      <c r="W61" s="66">
        <v>0.0</v>
      </c>
      <c r="X61" s="66">
        <v>0.0</v>
      </c>
      <c r="Y61" s="66">
        <v>0.0</v>
      </c>
      <c r="Z61" s="66">
        <v>0.0</v>
      </c>
      <c r="AA61" s="66">
        <v>0.0</v>
      </c>
      <c r="AB61" s="66">
        <v>0.0</v>
      </c>
      <c r="AC61" s="66">
        <v>0.0</v>
      </c>
      <c r="AD61" s="66">
        <v>0.0</v>
      </c>
      <c r="AE61" s="66">
        <v>0.0</v>
      </c>
      <c r="AF61" s="67">
        <f t="shared" si="2"/>
        <v>0</v>
      </c>
      <c r="AG61" s="68">
        <f t="shared" si="3"/>
        <v>0</v>
      </c>
      <c r="AH61" s="69">
        <f t="shared" si="4"/>
        <v>0</v>
      </c>
      <c r="AI61" s="70" t="str">
        <f t="shared" si="5"/>
        <v>INEFICAZ</v>
      </c>
    </row>
    <row r="62" ht="15.75" customHeight="1">
      <c r="A62" s="46"/>
      <c r="B62" s="46"/>
      <c r="C62" s="57" t="s">
        <v>93</v>
      </c>
      <c r="D62" s="58" t="s">
        <v>94</v>
      </c>
      <c r="E62" s="57" t="s">
        <v>38</v>
      </c>
      <c r="F62" s="59" t="s">
        <v>39</v>
      </c>
      <c r="G62" s="60">
        <v>250.0</v>
      </c>
      <c r="H62" s="60">
        <v>250.0</v>
      </c>
      <c r="I62" s="60">
        <v>250.0</v>
      </c>
      <c r="J62" s="60">
        <v>250.0</v>
      </c>
      <c r="K62" s="60">
        <v>250.0</v>
      </c>
      <c r="L62" s="60">
        <v>250.0</v>
      </c>
      <c r="M62" s="60">
        <v>250.0</v>
      </c>
      <c r="N62" s="60">
        <v>250.0</v>
      </c>
      <c r="O62" s="60">
        <v>250.0</v>
      </c>
      <c r="P62" s="60">
        <v>250.0</v>
      </c>
      <c r="Q62" s="60">
        <v>250.0</v>
      </c>
      <c r="R62" s="60">
        <v>250.0</v>
      </c>
      <c r="S62" s="60">
        <f t="shared" si="6"/>
        <v>3000</v>
      </c>
      <c r="T62" s="60">
        <v>0.0</v>
      </c>
      <c r="U62" s="60">
        <v>0.0</v>
      </c>
      <c r="V62" s="60">
        <v>0.0</v>
      </c>
      <c r="W62" s="60">
        <v>0.0</v>
      </c>
      <c r="X62" s="60">
        <v>0.0</v>
      </c>
      <c r="Y62" s="60">
        <v>0.0</v>
      </c>
      <c r="Z62" s="60">
        <v>0.0</v>
      </c>
      <c r="AA62" s="60">
        <v>0.0</v>
      </c>
      <c r="AB62" s="60">
        <v>0.0</v>
      </c>
      <c r="AC62" s="60">
        <v>0.0</v>
      </c>
      <c r="AD62" s="60">
        <v>0.0</v>
      </c>
      <c r="AE62" s="60">
        <v>0.0</v>
      </c>
      <c r="AF62" s="60">
        <f t="shared" si="2"/>
        <v>0</v>
      </c>
      <c r="AG62" s="61">
        <f t="shared" si="3"/>
        <v>0</v>
      </c>
      <c r="AH62" s="62">
        <f t="shared" si="4"/>
        <v>0</v>
      </c>
      <c r="AI62" s="63" t="str">
        <f t="shared" si="5"/>
        <v>INEFICAZ</v>
      </c>
    </row>
    <row r="63" ht="15.75" customHeight="1">
      <c r="A63" s="52"/>
      <c r="B63" s="52"/>
      <c r="C63" s="52"/>
      <c r="D63" s="52"/>
      <c r="E63" s="52"/>
      <c r="F63" s="64" t="s">
        <v>40</v>
      </c>
      <c r="G63" s="65">
        <v>0.0</v>
      </c>
      <c r="H63" s="65">
        <v>0.0</v>
      </c>
      <c r="I63" s="65">
        <v>0.0</v>
      </c>
      <c r="J63" s="65">
        <v>0.0</v>
      </c>
      <c r="K63" s="65">
        <v>0.0</v>
      </c>
      <c r="L63" s="65">
        <v>0.0</v>
      </c>
      <c r="M63" s="65">
        <v>0.0</v>
      </c>
      <c r="N63" s="65">
        <v>0.0</v>
      </c>
      <c r="O63" s="65">
        <v>0.0</v>
      </c>
      <c r="P63" s="65">
        <v>0.0</v>
      </c>
      <c r="Q63" s="65">
        <v>0.0</v>
      </c>
      <c r="R63" s="65">
        <v>0.0</v>
      </c>
      <c r="S63" s="65">
        <f t="shared" si="6"/>
        <v>0</v>
      </c>
      <c r="T63" s="66">
        <v>0.0</v>
      </c>
      <c r="U63" s="66">
        <v>0.0</v>
      </c>
      <c r="V63" s="66">
        <v>0.0</v>
      </c>
      <c r="W63" s="66">
        <v>0.0</v>
      </c>
      <c r="X63" s="66">
        <v>0.0</v>
      </c>
      <c r="Y63" s="66">
        <v>0.0</v>
      </c>
      <c r="Z63" s="66">
        <v>0.0</v>
      </c>
      <c r="AA63" s="66">
        <v>0.0</v>
      </c>
      <c r="AB63" s="66">
        <v>0.0</v>
      </c>
      <c r="AC63" s="66">
        <v>0.0</v>
      </c>
      <c r="AD63" s="66">
        <v>0.0</v>
      </c>
      <c r="AE63" s="66">
        <v>0.0</v>
      </c>
      <c r="AF63" s="67">
        <f t="shared" si="2"/>
        <v>0</v>
      </c>
      <c r="AG63" s="68">
        <f t="shared" si="3"/>
        <v>0</v>
      </c>
      <c r="AH63" s="69">
        <f t="shared" si="4"/>
        <v>0</v>
      </c>
      <c r="AI63" s="70" t="str">
        <f t="shared" si="5"/>
        <v>INEFICAZ</v>
      </c>
    </row>
    <row r="64" ht="15.75" customHeight="1">
      <c r="A64" s="46"/>
      <c r="B64" s="46"/>
      <c r="C64" s="57" t="s">
        <v>95</v>
      </c>
      <c r="D64" s="58" t="s">
        <v>96</v>
      </c>
      <c r="E64" s="57" t="s">
        <v>38</v>
      </c>
      <c r="F64" s="59" t="s">
        <v>39</v>
      </c>
      <c r="G64" s="60">
        <v>120.0</v>
      </c>
      <c r="H64" s="60">
        <v>120.0</v>
      </c>
      <c r="I64" s="60">
        <v>120.0</v>
      </c>
      <c r="J64" s="60">
        <v>120.0</v>
      </c>
      <c r="K64" s="60">
        <v>120.0</v>
      </c>
      <c r="L64" s="60">
        <v>120.0</v>
      </c>
      <c r="M64" s="60">
        <v>120.0</v>
      </c>
      <c r="N64" s="60">
        <v>120.0</v>
      </c>
      <c r="O64" s="60">
        <v>120.0</v>
      </c>
      <c r="P64" s="60">
        <v>120.0</v>
      </c>
      <c r="Q64" s="60">
        <v>120.0</v>
      </c>
      <c r="R64" s="60">
        <v>120.0</v>
      </c>
      <c r="S64" s="60">
        <f t="shared" si="6"/>
        <v>1440</v>
      </c>
      <c r="T64" s="60">
        <v>0.0</v>
      </c>
      <c r="U64" s="60">
        <v>0.0</v>
      </c>
      <c r="V64" s="60">
        <v>0.0</v>
      </c>
      <c r="W64" s="60">
        <v>0.0</v>
      </c>
      <c r="X64" s="60">
        <v>0.0</v>
      </c>
      <c r="Y64" s="60">
        <v>0.0</v>
      </c>
      <c r="Z64" s="60">
        <v>0.0</v>
      </c>
      <c r="AA64" s="60">
        <v>0.0</v>
      </c>
      <c r="AB64" s="60">
        <v>0.0</v>
      </c>
      <c r="AC64" s="60">
        <v>0.0</v>
      </c>
      <c r="AD64" s="60">
        <v>0.0</v>
      </c>
      <c r="AE64" s="60">
        <v>0.0</v>
      </c>
      <c r="AF64" s="60">
        <f t="shared" si="2"/>
        <v>0</v>
      </c>
      <c r="AG64" s="61">
        <f t="shared" si="3"/>
        <v>0</v>
      </c>
      <c r="AH64" s="62">
        <f t="shared" si="4"/>
        <v>0</v>
      </c>
      <c r="AI64" s="63" t="str">
        <f t="shared" si="5"/>
        <v>INEFICAZ</v>
      </c>
    </row>
    <row r="65" ht="15.75" customHeight="1">
      <c r="A65" s="52"/>
      <c r="B65" s="52"/>
      <c r="C65" s="52"/>
      <c r="D65" s="52"/>
      <c r="E65" s="52"/>
      <c r="F65" s="64" t="s">
        <v>40</v>
      </c>
      <c r="G65" s="65">
        <v>0.0</v>
      </c>
      <c r="H65" s="65">
        <v>0.0</v>
      </c>
      <c r="I65" s="65">
        <v>0.0</v>
      </c>
      <c r="J65" s="65">
        <v>0.0</v>
      </c>
      <c r="K65" s="65">
        <v>0.0</v>
      </c>
      <c r="L65" s="65">
        <v>0.0</v>
      </c>
      <c r="M65" s="65">
        <v>0.0</v>
      </c>
      <c r="N65" s="65">
        <v>0.0</v>
      </c>
      <c r="O65" s="65">
        <v>0.0</v>
      </c>
      <c r="P65" s="65">
        <v>0.0</v>
      </c>
      <c r="Q65" s="65">
        <v>0.0</v>
      </c>
      <c r="R65" s="65">
        <v>0.0</v>
      </c>
      <c r="S65" s="65">
        <f t="shared" si="6"/>
        <v>0</v>
      </c>
      <c r="T65" s="66">
        <v>0.0</v>
      </c>
      <c r="U65" s="66">
        <v>0.0</v>
      </c>
      <c r="V65" s="66">
        <v>0.0</v>
      </c>
      <c r="W65" s="66">
        <v>0.0</v>
      </c>
      <c r="X65" s="66">
        <v>0.0</v>
      </c>
      <c r="Y65" s="66">
        <v>0.0</v>
      </c>
      <c r="Z65" s="66">
        <v>0.0</v>
      </c>
      <c r="AA65" s="66">
        <v>0.0</v>
      </c>
      <c r="AB65" s="66">
        <v>0.0</v>
      </c>
      <c r="AC65" s="66">
        <v>0.0</v>
      </c>
      <c r="AD65" s="66">
        <v>0.0</v>
      </c>
      <c r="AE65" s="66">
        <v>0.0</v>
      </c>
      <c r="AF65" s="67">
        <f t="shared" si="2"/>
        <v>0</v>
      </c>
      <c r="AG65" s="68">
        <f t="shared" si="3"/>
        <v>0</v>
      </c>
      <c r="AH65" s="69">
        <f t="shared" si="4"/>
        <v>0</v>
      </c>
      <c r="AI65" s="70" t="str">
        <f t="shared" si="5"/>
        <v>INEFICAZ</v>
      </c>
    </row>
    <row r="66" ht="15.75" customHeight="1">
      <c r="A66" s="46"/>
      <c r="B66" s="46"/>
      <c r="C66" s="57" t="s">
        <v>97</v>
      </c>
      <c r="D66" s="58" t="s">
        <v>98</v>
      </c>
      <c r="E66" s="57" t="s">
        <v>63</v>
      </c>
      <c r="F66" s="59" t="s">
        <v>39</v>
      </c>
      <c r="G66" s="60">
        <v>0.0</v>
      </c>
      <c r="H66" s="60">
        <v>0.0</v>
      </c>
      <c r="I66" s="60">
        <v>0.0</v>
      </c>
      <c r="J66" s="60">
        <v>0.0</v>
      </c>
      <c r="K66" s="60">
        <v>0.0</v>
      </c>
      <c r="L66" s="60">
        <v>0.0</v>
      </c>
      <c r="M66" s="60">
        <v>0.0</v>
      </c>
      <c r="N66" s="60">
        <v>0.0</v>
      </c>
      <c r="O66" s="60">
        <v>0.0</v>
      </c>
      <c r="P66" s="60">
        <v>0.0</v>
      </c>
      <c r="Q66" s="60">
        <v>0.0</v>
      </c>
      <c r="R66" s="60">
        <v>1.0</v>
      </c>
      <c r="S66" s="60">
        <f t="shared" si="6"/>
        <v>1</v>
      </c>
      <c r="T66" s="60">
        <v>0.0</v>
      </c>
      <c r="U66" s="60">
        <v>0.0</v>
      </c>
      <c r="V66" s="60">
        <v>0.0</v>
      </c>
      <c r="W66" s="60">
        <v>0.0</v>
      </c>
      <c r="X66" s="60">
        <v>0.0</v>
      </c>
      <c r="Y66" s="60">
        <v>0.0</v>
      </c>
      <c r="Z66" s="60">
        <v>0.0</v>
      </c>
      <c r="AA66" s="60">
        <v>0.0</v>
      </c>
      <c r="AB66" s="60">
        <v>0.0</v>
      </c>
      <c r="AC66" s="60">
        <v>0.0</v>
      </c>
      <c r="AD66" s="60">
        <v>0.0</v>
      </c>
      <c r="AE66" s="60">
        <v>0.0</v>
      </c>
      <c r="AF66" s="60">
        <f t="shared" si="2"/>
        <v>0</v>
      </c>
      <c r="AG66" s="61">
        <f t="shared" si="3"/>
        <v>0</v>
      </c>
      <c r="AH66" s="62">
        <f t="shared" si="4"/>
        <v>0</v>
      </c>
      <c r="AI66" s="63" t="str">
        <f t="shared" si="5"/>
        <v>INEFICAZ</v>
      </c>
    </row>
    <row r="67" ht="15.75" customHeight="1">
      <c r="A67" s="52"/>
      <c r="B67" s="52"/>
      <c r="C67" s="52"/>
      <c r="D67" s="52"/>
      <c r="E67" s="52"/>
      <c r="F67" s="64" t="s">
        <v>40</v>
      </c>
      <c r="G67" s="65">
        <v>0.0</v>
      </c>
      <c r="H67" s="65">
        <v>0.0</v>
      </c>
      <c r="I67" s="65">
        <v>0.0</v>
      </c>
      <c r="J67" s="65">
        <v>0.0</v>
      </c>
      <c r="K67" s="65">
        <v>0.0</v>
      </c>
      <c r="L67" s="65">
        <v>0.0</v>
      </c>
      <c r="M67" s="65">
        <v>0.0</v>
      </c>
      <c r="N67" s="65">
        <v>0.0</v>
      </c>
      <c r="O67" s="65">
        <v>0.0</v>
      </c>
      <c r="P67" s="65">
        <v>0.0</v>
      </c>
      <c r="Q67" s="65">
        <v>0.0</v>
      </c>
      <c r="R67" s="65">
        <v>0.0</v>
      </c>
      <c r="S67" s="65">
        <f t="shared" si="6"/>
        <v>0</v>
      </c>
      <c r="T67" s="66">
        <v>0.0</v>
      </c>
      <c r="U67" s="66">
        <v>0.0</v>
      </c>
      <c r="V67" s="66">
        <v>0.0</v>
      </c>
      <c r="W67" s="66">
        <v>0.0</v>
      </c>
      <c r="X67" s="66">
        <v>0.0</v>
      </c>
      <c r="Y67" s="66">
        <v>0.0</v>
      </c>
      <c r="Z67" s="66">
        <v>0.0</v>
      </c>
      <c r="AA67" s="66">
        <v>0.0</v>
      </c>
      <c r="AB67" s="66">
        <v>0.0</v>
      </c>
      <c r="AC67" s="66">
        <v>0.0</v>
      </c>
      <c r="AD67" s="66">
        <v>0.0</v>
      </c>
      <c r="AE67" s="66">
        <v>0.0</v>
      </c>
      <c r="AF67" s="67">
        <f t="shared" si="2"/>
        <v>0</v>
      </c>
      <c r="AG67" s="68">
        <f t="shared" si="3"/>
        <v>0</v>
      </c>
      <c r="AH67" s="69">
        <f t="shared" si="4"/>
        <v>0</v>
      </c>
      <c r="AI67" s="70" t="str">
        <f t="shared" si="5"/>
        <v>INEFICAZ</v>
      </c>
    </row>
    <row r="68" ht="15.75" customHeight="1">
      <c r="A68" s="46"/>
      <c r="B68" s="46"/>
      <c r="C68" s="57"/>
      <c r="D68" s="73" t="s">
        <v>99</v>
      </c>
      <c r="E68" s="57" t="s">
        <v>100</v>
      </c>
      <c r="F68" s="59" t="s">
        <v>39</v>
      </c>
      <c r="G68" s="60">
        <v>0.0</v>
      </c>
      <c r="H68" s="60">
        <v>0.0</v>
      </c>
      <c r="I68" s="60">
        <v>0.0</v>
      </c>
      <c r="J68" s="60">
        <v>0.0</v>
      </c>
      <c r="K68" s="60">
        <v>0.0</v>
      </c>
      <c r="L68" s="60">
        <v>0.0</v>
      </c>
      <c r="M68" s="60">
        <v>0.0</v>
      </c>
      <c r="N68" s="60">
        <v>0.0</v>
      </c>
      <c r="O68" s="60">
        <v>0.0</v>
      </c>
      <c r="P68" s="60">
        <v>0.0</v>
      </c>
      <c r="Q68" s="60">
        <v>0.0</v>
      </c>
      <c r="R68" s="74">
        <v>0.0</v>
      </c>
      <c r="S68" s="74">
        <v>0.0</v>
      </c>
      <c r="T68" s="60">
        <v>0.0</v>
      </c>
      <c r="U68" s="60">
        <v>0.0</v>
      </c>
      <c r="V68" s="60">
        <v>0.0</v>
      </c>
      <c r="W68" s="60">
        <v>0.0</v>
      </c>
      <c r="X68" s="60">
        <v>0.0</v>
      </c>
      <c r="Y68" s="60">
        <v>0.0</v>
      </c>
      <c r="Z68" s="60">
        <v>0.0</v>
      </c>
      <c r="AA68" s="60">
        <v>0.0</v>
      </c>
      <c r="AB68" s="60">
        <v>0.0</v>
      </c>
      <c r="AC68" s="60">
        <v>0.0</v>
      </c>
      <c r="AD68" s="60">
        <v>0.0</v>
      </c>
      <c r="AE68" s="60">
        <v>0.0</v>
      </c>
      <c r="AF68" s="60">
        <f t="shared" si="2"/>
        <v>0</v>
      </c>
      <c r="AG68" s="61">
        <f t="shared" si="3"/>
        <v>0</v>
      </c>
      <c r="AH68" s="62">
        <f t="shared" si="4"/>
        <v>0</v>
      </c>
      <c r="AI68" s="63" t="str">
        <f t="shared" si="5"/>
        <v>INEFICAZ</v>
      </c>
    </row>
    <row r="69" ht="15.75" customHeight="1">
      <c r="A69" s="52"/>
      <c r="B69" s="52"/>
      <c r="C69" s="52"/>
      <c r="D69" s="52"/>
      <c r="E69" s="52"/>
      <c r="F69" s="64" t="s">
        <v>40</v>
      </c>
      <c r="G69" s="71">
        <v>115577.29</v>
      </c>
      <c r="H69" s="65">
        <v>0.0</v>
      </c>
      <c r="I69" s="65">
        <v>0.0</v>
      </c>
      <c r="J69" s="65">
        <v>0.0</v>
      </c>
      <c r="K69" s="65">
        <v>0.0</v>
      </c>
      <c r="L69" s="65">
        <v>0.0</v>
      </c>
      <c r="M69" s="65">
        <v>0.0</v>
      </c>
      <c r="N69" s="65">
        <v>0.0</v>
      </c>
      <c r="O69" s="65">
        <v>0.0</v>
      </c>
      <c r="P69" s="65">
        <v>0.0</v>
      </c>
      <c r="Q69" s="65">
        <v>0.0</v>
      </c>
      <c r="R69" s="71">
        <v>0.0</v>
      </c>
      <c r="S69" s="65">
        <f t="shared" ref="S69:S73" si="7">SUM(G69:R69)</f>
        <v>115577.29</v>
      </c>
      <c r="T69" s="66">
        <v>0.0</v>
      </c>
      <c r="U69" s="66">
        <v>0.0</v>
      </c>
      <c r="V69" s="66">
        <v>0.0</v>
      </c>
      <c r="W69" s="66">
        <v>0.0</v>
      </c>
      <c r="X69" s="66">
        <v>0.0</v>
      </c>
      <c r="Y69" s="66">
        <v>0.0</v>
      </c>
      <c r="Z69" s="66">
        <v>0.0</v>
      </c>
      <c r="AA69" s="66">
        <v>0.0</v>
      </c>
      <c r="AB69" s="66">
        <v>0.0</v>
      </c>
      <c r="AC69" s="66">
        <v>0.0</v>
      </c>
      <c r="AD69" s="66">
        <v>0.0</v>
      </c>
      <c r="AE69" s="66">
        <v>0.0</v>
      </c>
      <c r="AF69" s="67">
        <f t="shared" si="2"/>
        <v>0</v>
      </c>
      <c r="AG69" s="68">
        <f t="shared" si="3"/>
        <v>0</v>
      </c>
      <c r="AH69" s="69">
        <f t="shared" si="4"/>
        <v>0</v>
      </c>
      <c r="AI69" s="70" t="str">
        <f t="shared" si="5"/>
        <v>INEFICAZ</v>
      </c>
    </row>
    <row r="70" ht="15.75" customHeight="1">
      <c r="A70" s="46"/>
      <c r="B70" s="46"/>
      <c r="C70" s="57"/>
      <c r="D70" s="73" t="s">
        <v>101</v>
      </c>
      <c r="E70" s="57" t="s">
        <v>100</v>
      </c>
      <c r="F70" s="59" t="s">
        <v>39</v>
      </c>
      <c r="G70" s="60">
        <v>0.0</v>
      </c>
      <c r="H70" s="60">
        <v>0.0</v>
      </c>
      <c r="I70" s="60">
        <v>0.0</v>
      </c>
      <c r="J70" s="60">
        <v>0.0</v>
      </c>
      <c r="K70" s="60">
        <v>0.0</v>
      </c>
      <c r="L70" s="60">
        <v>0.0</v>
      </c>
      <c r="M70" s="60">
        <v>0.0</v>
      </c>
      <c r="N70" s="60">
        <v>0.0</v>
      </c>
      <c r="O70" s="60">
        <v>0.0</v>
      </c>
      <c r="P70" s="60">
        <v>0.0</v>
      </c>
      <c r="Q70" s="60">
        <v>0.0</v>
      </c>
      <c r="R70" s="74">
        <v>0.0</v>
      </c>
      <c r="S70" s="60">
        <f t="shared" si="7"/>
        <v>0</v>
      </c>
      <c r="T70" s="60">
        <v>0.0</v>
      </c>
      <c r="U70" s="60">
        <v>0.0</v>
      </c>
      <c r="V70" s="60">
        <v>0.0</v>
      </c>
      <c r="W70" s="60">
        <v>0.0</v>
      </c>
      <c r="X70" s="60">
        <v>0.0</v>
      </c>
      <c r="Y70" s="60">
        <v>0.0</v>
      </c>
      <c r="Z70" s="60">
        <v>0.0</v>
      </c>
      <c r="AA70" s="60">
        <v>0.0</v>
      </c>
      <c r="AB70" s="60">
        <v>0.0</v>
      </c>
      <c r="AC70" s="60">
        <v>0.0</v>
      </c>
      <c r="AD70" s="60">
        <v>0.0</v>
      </c>
      <c r="AE70" s="60">
        <v>0.0</v>
      </c>
      <c r="AF70" s="60">
        <f t="shared" si="2"/>
        <v>0</v>
      </c>
      <c r="AG70" s="61">
        <f t="shared" si="3"/>
        <v>0</v>
      </c>
      <c r="AH70" s="62">
        <f t="shared" si="4"/>
        <v>0</v>
      </c>
      <c r="AI70" s="63" t="str">
        <f t="shared" si="5"/>
        <v>INEFICAZ</v>
      </c>
    </row>
    <row r="71" ht="15.75" customHeight="1">
      <c r="A71" s="52"/>
      <c r="B71" s="52"/>
      <c r="C71" s="52"/>
      <c r="D71" s="52"/>
      <c r="E71" s="52"/>
      <c r="F71" s="64" t="s">
        <v>40</v>
      </c>
      <c r="G71" s="71">
        <v>31400.21</v>
      </c>
      <c r="H71" s="65">
        <v>0.0</v>
      </c>
      <c r="I71" s="65">
        <v>0.0</v>
      </c>
      <c r="J71" s="65">
        <v>0.0</v>
      </c>
      <c r="K71" s="65">
        <v>0.0</v>
      </c>
      <c r="L71" s="65">
        <v>0.0</v>
      </c>
      <c r="M71" s="65">
        <v>0.0</v>
      </c>
      <c r="N71" s="65">
        <v>0.0</v>
      </c>
      <c r="O71" s="65">
        <v>0.0</v>
      </c>
      <c r="P71" s="65">
        <v>0.0</v>
      </c>
      <c r="Q71" s="65">
        <v>0.0</v>
      </c>
      <c r="R71" s="71">
        <v>0.0</v>
      </c>
      <c r="S71" s="65">
        <f t="shared" si="7"/>
        <v>31400.21</v>
      </c>
      <c r="T71" s="66">
        <v>0.0</v>
      </c>
      <c r="U71" s="66">
        <v>0.0</v>
      </c>
      <c r="V71" s="66">
        <v>0.0</v>
      </c>
      <c r="W71" s="66">
        <v>0.0</v>
      </c>
      <c r="X71" s="66">
        <v>0.0</v>
      </c>
      <c r="Y71" s="66">
        <v>0.0</v>
      </c>
      <c r="Z71" s="66">
        <v>0.0</v>
      </c>
      <c r="AA71" s="66">
        <v>0.0</v>
      </c>
      <c r="AB71" s="66">
        <v>0.0</v>
      </c>
      <c r="AC71" s="66">
        <v>0.0</v>
      </c>
      <c r="AD71" s="66">
        <v>0.0</v>
      </c>
      <c r="AE71" s="66">
        <v>0.0</v>
      </c>
      <c r="AF71" s="67">
        <f t="shared" si="2"/>
        <v>0</v>
      </c>
      <c r="AG71" s="68">
        <f t="shared" si="3"/>
        <v>0</v>
      </c>
      <c r="AH71" s="69">
        <f t="shared" si="4"/>
        <v>0</v>
      </c>
      <c r="AI71" s="70" t="str">
        <f t="shared" si="5"/>
        <v>INEFICAZ</v>
      </c>
    </row>
    <row r="72" ht="15.75" customHeight="1">
      <c r="A72" s="75"/>
      <c r="B72" s="75"/>
      <c r="C72" s="57" t="s">
        <v>102</v>
      </c>
      <c r="D72" s="76" t="s">
        <v>103</v>
      </c>
      <c r="E72" s="57" t="s">
        <v>100</v>
      </c>
      <c r="F72" s="59" t="s">
        <v>39</v>
      </c>
      <c r="G72" s="60">
        <v>1.0</v>
      </c>
      <c r="H72" s="60">
        <v>0.0</v>
      </c>
      <c r="I72" s="60">
        <v>0.0</v>
      </c>
      <c r="J72" s="60">
        <v>0.0</v>
      </c>
      <c r="K72" s="60">
        <v>0.0</v>
      </c>
      <c r="L72" s="60">
        <v>0.0</v>
      </c>
      <c r="M72" s="60">
        <v>0.0</v>
      </c>
      <c r="N72" s="60">
        <v>0.0</v>
      </c>
      <c r="O72" s="60">
        <v>0.0</v>
      </c>
      <c r="P72" s="60">
        <v>0.0</v>
      </c>
      <c r="Q72" s="60">
        <v>0.0</v>
      </c>
      <c r="R72" s="60">
        <v>0.0</v>
      </c>
      <c r="S72" s="60">
        <f t="shared" si="7"/>
        <v>1</v>
      </c>
      <c r="T72" s="60">
        <v>0.0</v>
      </c>
      <c r="U72" s="60">
        <v>0.0</v>
      </c>
      <c r="V72" s="60">
        <v>0.0</v>
      </c>
      <c r="W72" s="60">
        <v>0.0</v>
      </c>
      <c r="X72" s="60">
        <v>0.0</v>
      </c>
      <c r="Y72" s="60">
        <v>0.0</v>
      </c>
      <c r="Z72" s="60">
        <v>0.0</v>
      </c>
      <c r="AA72" s="60">
        <v>0.0</v>
      </c>
      <c r="AB72" s="60">
        <v>0.0</v>
      </c>
      <c r="AC72" s="60">
        <v>0.0</v>
      </c>
      <c r="AD72" s="60">
        <v>0.0</v>
      </c>
      <c r="AE72" s="60">
        <v>0.0</v>
      </c>
      <c r="AF72" s="60">
        <f t="shared" si="2"/>
        <v>0</v>
      </c>
      <c r="AG72" s="61">
        <f t="shared" si="3"/>
        <v>0</v>
      </c>
      <c r="AH72" s="62">
        <f t="shared" si="4"/>
        <v>0</v>
      </c>
      <c r="AI72" s="63" t="str">
        <f t="shared" si="5"/>
        <v>INEFICAZ</v>
      </c>
    </row>
    <row r="73" ht="15.75" customHeight="1">
      <c r="A73" s="52"/>
      <c r="B73" s="52"/>
      <c r="C73" s="52"/>
      <c r="D73" s="52"/>
      <c r="E73" s="52"/>
      <c r="F73" s="64" t="s">
        <v>40</v>
      </c>
      <c r="G73" s="71">
        <v>1137.0</v>
      </c>
      <c r="H73" s="65">
        <v>0.0</v>
      </c>
      <c r="I73" s="65">
        <v>0.0</v>
      </c>
      <c r="J73" s="65">
        <v>0.0</v>
      </c>
      <c r="K73" s="65">
        <v>0.0</v>
      </c>
      <c r="L73" s="65">
        <v>0.0</v>
      </c>
      <c r="M73" s="65">
        <v>0.0</v>
      </c>
      <c r="N73" s="65">
        <v>0.0</v>
      </c>
      <c r="O73" s="65">
        <v>0.0</v>
      </c>
      <c r="P73" s="65">
        <v>0.0</v>
      </c>
      <c r="Q73" s="65">
        <v>0.0</v>
      </c>
      <c r="R73" s="65">
        <v>0.0</v>
      </c>
      <c r="S73" s="65">
        <f t="shared" si="7"/>
        <v>1137</v>
      </c>
      <c r="T73" s="66">
        <v>0.0</v>
      </c>
      <c r="U73" s="66">
        <v>0.0</v>
      </c>
      <c r="V73" s="66">
        <v>0.0</v>
      </c>
      <c r="W73" s="66">
        <v>0.0</v>
      </c>
      <c r="X73" s="66">
        <v>0.0</v>
      </c>
      <c r="Y73" s="66">
        <v>0.0</v>
      </c>
      <c r="Z73" s="66">
        <v>0.0</v>
      </c>
      <c r="AA73" s="66">
        <v>0.0</v>
      </c>
      <c r="AB73" s="66">
        <v>0.0</v>
      </c>
      <c r="AC73" s="66">
        <v>0.0</v>
      </c>
      <c r="AD73" s="66">
        <v>0.0</v>
      </c>
      <c r="AE73" s="66">
        <v>0.0</v>
      </c>
      <c r="AF73" s="67">
        <f t="shared" si="2"/>
        <v>0</v>
      </c>
      <c r="AG73" s="77">
        <f t="shared" si="3"/>
        <v>0</v>
      </c>
      <c r="AH73" s="69">
        <f t="shared" si="4"/>
        <v>0</v>
      </c>
      <c r="AI73" s="78" t="str">
        <f t="shared" si="5"/>
        <v>INEFICAZ</v>
      </c>
    </row>
    <row r="74" ht="16.5" customHeight="1">
      <c r="E74" s="79" t="s">
        <v>104</v>
      </c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1">
        <f>S17+S19+S21+S23+S25+S27+S29+S29+S29+S29+S29+S31+S31+S33+S35+S37+S39+S41+S43+S45+S47+S49+S51+S53+S55+S57+S59+S61+S63+S65+S67+S73+S69+S71</f>
        <v>156514.5</v>
      </c>
      <c r="T74" s="82"/>
      <c r="U74" s="80"/>
      <c r="V74" s="83"/>
      <c r="W74" s="84" t="s">
        <v>105</v>
      </c>
      <c r="X74" s="15"/>
      <c r="Y74" s="15"/>
      <c r="Z74" s="15"/>
      <c r="AA74" s="15"/>
      <c r="AB74" s="15"/>
      <c r="AC74" s="15"/>
      <c r="AD74" s="15"/>
      <c r="AE74" s="16"/>
      <c r="AF74" s="65">
        <f>AF17+AF19+AF21+AF21+AF21+AF23+AF25+AF27+AF29+AF31+AF33+AF35+AF37+AF39+AF41+AF43+AF45+AF47+AF49+AF51+AF53+AF55+AF57+AF59+AF61+AF63+AF65+AF67+AF73</f>
        <v>0</v>
      </c>
      <c r="AG74" s="85"/>
      <c r="AH74" s="86"/>
      <c r="AI74" s="86"/>
    </row>
    <row r="75" ht="15.0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2"/>
      <c r="T75" s="82"/>
    </row>
    <row r="76" ht="15.0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</row>
    <row r="77" ht="15.0" customHeight="1">
      <c r="A77" s="85"/>
      <c r="B77" s="85"/>
      <c r="C77" s="85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ht="15.75" customHeight="1">
      <c r="B78" s="85"/>
      <c r="C78" s="85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ht="15.75" customHeight="1">
      <c r="D79" s="88"/>
      <c r="E79" s="89" t="s">
        <v>106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6"/>
      <c r="S79" s="88"/>
      <c r="T79" s="88"/>
      <c r="U79" s="88"/>
      <c r="V79" s="88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ht="15.75" customHeight="1">
      <c r="D80" s="1"/>
      <c r="E80" s="89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6"/>
      <c r="S80" s="88"/>
      <c r="T80" s="88"/>
      <c r="U80" s="88"/>
      <c r="V80" s="8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ht="15.75" customHeight="1">
      <c r="D81" s="1"/>
      <c r="E81" s="90" t="s">
        <v>16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6"/>
      <c r="S81" s="91"/>
      <c r="T81" s="91"/>
      <c r="U81" s="91"/>
      <c r="V81" s="88"/>
      <c r="W81" s="1"/>
      <c r="X81" s="1"/>
      <c r="Y81" s="1"/>
      <c r="Z81" s="1"/>
      <c r="AA81" s="92"/>
      <c r="AB81" s="93" t="s">
        <v>107</v>
      </c>
      <c r="AC81" s="93"/>
      <c r="AD81" s="93"/>
      <c r="AE81" s="93"/>
      <c r="AF81" s="93"/>
      <c r="AG81" s="93"/>
      <c r="AH81" s="94"/>
      <c r="AI81" s="1"/>
      <c r="AJ81" s="1"/>
    </row>
    <row r="82" ht="15.75" customHeight="1">
      <c r="D82" s="1"/>
      <c r="E82" s="89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ht="15.75" customHeight="1">
      <c r="D83" s="1"/>
      <c r="E83" s="95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ht="15.75" customHeight="1">
      <c r="D84" s="1"/>
      <c r="E84" s="89" t="s">
        <v>108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</row>
    <row r="85" ht="15.75" customHeight="1">
      <c r="D85" s="1"/>
      <c r="E85" s="89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</row>
    <row r="86" ht="15.75" customHeight="1">
      <c r="D86" s="1"/>
      <c r="E86" s="89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</row>
    <row r="87" ht="15.75" customHeight="1">
      <c r="D87" s="1"/>
      <c r="E87" s="97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</row>
    <row r="88" ht="15.75" customHeight="1">
      <c r="D88" s="1"/>
      <c r="E88" s="1"/>
      <c r="F88" s="1"/>
      <c r="G88" s="1"/>
      <c r="H88" s="1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</row>
    <row r="89" ht="15.75" customHeight="1">
      <c r="D89" s="1"/>
      <c r="E89" s="1"/>
      <c r="F89" s="1"/>
      <c r="G89" s="1"/>
      <c r="H89" s="1"/>
      <c r="I89" s="98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100"/>
    </row>
    <row r="90" ht="15.75" customHeight="1">
      <c r="D90" s="1"/>
      <c r="E90" s="1"/>
      <c r="F90" s="1"/>
      <c r="G90" s="1"/>
      <c r="H90" s="1"/>
      <c r="I90" s="101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3"/>
    </row>
    <row r="91" ht="15.75" customHeight="1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ht="15.75" customHeight="1">
      <c r="D92" s="1"/>
      <c r="E92" s="89" t="s">
        <v>109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6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ht="15.75" customHeight="1">
      <c r="D93" s="1"/>
      <c r="E93" s="89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6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ht="15.75" customHeight="1">
      <c r="D94" s="1"/>
      <c r="E94" s="89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6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ht="15.75" customHeight="1">
      <c r="D95" s="1"/>
      <c r="E95" s="89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6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ht="15.75" customHeight="1">
      <c r="D96" s="1"/>
      <c r="E96" s="95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ht="15.75" customHeight="1">
      <c r="D97" s="1"/>
      <c r="E97" s="89" t="s">
        <v>110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6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ht="15.75" customHeight="1">
      <c r="D98" s="1"/>
      <c r="E98" s="89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6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ht="15.75" customHeight="1">
      <c r="D99" s="1"/>
      <c r="E99" s="89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6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ht="15.75" customHeight="1">
      <c r="D100" s="1"/>
      <c r="E100" s="97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6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ht="15.75" customHeight="1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94">
    <mergeCell ref="T9:V9"/>
    <mergeCell ref="W9:AE9"/>
    <mergeCell ref="AG12:AG15"/>
    <mergeCell ref="AI12:AI15"/>
    <mergeCell ref="T14:AE14"/>
    <mergeCell ref="AF14:AF15"/>
    <mergeCell ref="AH14:AH15"/>
    <mergeCell ref="A2:AI2"/>
    <mergeCell ref="B3:D3"/>
    <mergeCell ref="B4:D4"/>
    <mergeCell ref="B5:D5"/>
    <mergeCell ref="F5:K5"/>
    <mergeCell ref="B6:D6"/>
    <mergeCell ref="B9:D9"/>
    <mergeCell ref="AG9:AI9"/>
    <mergeCell ref="D14:D15"/>
    <mergeCell ref="E14:E15"/>
    <mergeCell ref="D16:D17"/>
    <mergeCell ref="E16:E17"/>
    <mergeCell ref="D18:D19"/>
    <mergeCell ref="E18:E19"/>
    <mergeCell ref="C13:S13"/>
    <mergeCell ref="G14:R14"/>
    <mergeCell ref="E9:H9"/>
    <mergeCell ref="I9:S9"/>
    <mergeCell ref="B10:D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  <mergeCell ref="B22:B23"/>
    <mergeCell ref="C22:C23"/>
    <mergeCell ref="D22:D23"/>
    <mergeCell ref="E22:E23"/>
    <mergeCell ref="A18:A19"/>
    <mergeCell ref="A20:A21"/>
    <mergeCell ref="B20:B21"/>
    <mergeCell ref="C20:C21"/>
    <mergeCell ref="D20:D21"/>
    <mergeCell ref="E20:E21"/>
    <mergeCell ref="A22:A23"/>
    <mergeCell ref="C26:C27"/>
    <mergeCell ref="D26:D27"/>
    <mergeCell ref="A24:A25"/>
    <mergeCell ref="B24:B25"/>
    <mergeCell ref="C24:C25"/>
    <mergeCell ref="D24:D25"/>
    <mergeCell ref="E24:E25"/>
    <mergeCell ref="B26:B27"/>
    <mergeCell ref="E26:E27"/>
    <mergeCell ref="D30:D31"/>
    <mergeCell ref="E30:E31"/>
    <mergeCell ref="D32:D33"/>
    <mergeCell ref="E32:E33"/>
    <mergeCell ref="D34:D35"/>
    <mergeCell ref="E34:E35"/>
    <mergeCell ref="A26:A27"/>
    <mergeCell ref="A28:A29"/>
    <mergeCell ref="B28:B29"/>
    <mergeCell ref="C28:C29"/>
    <mergeCell ref="D28:D29"/>
    <mergeCell ref="E28:E29"/>
    <mergeCell ref="A30:A31"/>
    <mergeCell ref="B30:B31"/>
    <mergeCell ref="C30:C31"/>
    <mergeCell ref="A32:A33"/>
    <mergeCell ref="B32:B33"/>
    <mergeCell ref="C32:C33"/>
    <mergeCell ref="B34:B35"/>
    <mergeCell ref="C34:C35"/>
    <mergeCell ref="D54:D55"/>
    <mergeCell ref="E54:E55"/>
    <mergeCell ref="A50:A51"/>
    <mergeCell ref="A52:A53"/>
    <mergeCell ref="B52:B53"/>
    <mergeCell ref="C52:C53"/>
    <mergeCell ref="D52:D53"/>
    <mergeCell ref="E52:E53"/>
    <mergeCell ref="A54:A55"/>
    <mergeCell ref="D38:D39"/>
    <mergeCell ref="E38:E39"/>
    <mergeCell ref="D40:D41"/>
    <mergeCell ref="E40:E41"/>
    <mergeCell ref="D42:D43"/>
    <mergeCell ref="E42:E43"/>
    <mergeCell ref="A34:A35"/>
    <mergeCell ref="A36:A37"/>
    <mergeCell ref="B36:B37"/>
    <mergeCell ref="C36:C37"/>
    <mergeCell ref="D36:D37"/>
    <mergeCell ref="E36:E37"/>
    <mergeCell ref="A38:A39"/>
    <mergeCell ref="B38:B39"/>
    <mergeCell ref="C38:C39"/>
    <mergeCell ref="A40:A41"/>
    <mergeCell ref="B40:B41"/>
    <mergeCell ref="C40:C41"/>
    <mergeCell ref="B42:B43"/>
    <mergeCell ref="C42:C43"/>
    <mergeCell ref="D46:D47"/>
    <mergeCell ref="E46:E47"/>
    <mergeCell ref="D48:D49"/>
    <mergeCell ref="E48:E49"/>
    <mergeCell ref="D50:D51"/>
    <mergeCell ref="E50:E51"/>
    <mergeCell ref="A42:A43"/>
    <mergeCell ref="A44:A45"/>
    <mergeCell ref="B44:B45"/>
    <mergeCell ref="C44:C45"/>
    <mergeCell ref="D44:D45"/>
    <mergeCell ref="E44:E45"/>
    <mergeCell ref="A46:A47"/>
    <mergeCell ref="B46:B47"/>
    <mergeCell ref="C46:C47"/>
    <mergeCell ref="A48:A49"/>
    <mergeCell ref="B48:B49"/>
    <mergeCell ref="C48:C49"/>
    <mergeCell ref="B50:B51"/>
    <mergeCell ref="C50:C51"/>
    <mergeCell ref="B54:B55"/>
    <mergeCell ref="C54:C55"/>
    <mergeCell ref="A56:A57"/>
    <mergeCell ref="B56:B57"/>
    <mergeCell ref="C56:C57"/>
    <mergeCell ref="D56:D57"/>
    <mergeCell ref="E56:E57"/>
    <mergeCell ref="B72:B73"/>
    <mergeCell ref="C72:C73"/>
    <mergeCell ref="E79:R79"/>
    <mergeCell ref="E80:R80"/>
    <mergeCell ref="E81:R81"/>
    <mergeCell ref="E82:R82"/>
    <mergeCell ref="E83:F83"/>
    <mergeCell ref="E94:R94"/>
    <mergeCell ref="E95:R95"/>
    <mergeCell ref="E96:F96"/>
    <mergeCell ref="E97:R97"/>
    <mergeCell ref="E98:R98"/>
    <mergeCell ref="E99:R99"/>
    <mergeCell ref="E100:R100"/>
    <mergeCell ref="E84:R84"/>
    <mergeCell ref="E85:R85"/>
    <mergeCell ref="E86:R86"/>
    <mergeCell ref="E87:R87"/>
    <mergeCell ref="I89:AJ90"/>
    <mergeCell ref="E92:R92"/>
    <mergeCell ref="E93:R93"/>
    <mergeCell ref="C60:C61"/>
    <mergeCell ref="D60:D61"/>
    <mergeCell ref="A58:A59"/>
    <mergeCell ref="B58:B59"/>
    <mergeCell ref="C58:C59"/>
    <mergeCell ref="D58:D59"/>
    <mergeCell ref="E58:E59"/>
    <mergeCell ref="B60:B61"/>
    <mergeCell ref="E60:E61"/>
    <mergeCell ref="D64:D65"/>
    <mergeCell ref="E64:E65"/>
    <mergeCell ref="D66:D67"/>
    <mergeCell ref="E66:E67"/>
    <mergeCell ref="D68:D69"/>
    <mergeCell ref="E68:E69"/>
    <mergeCell ref="A60:A61"/>
    <mergeCell ref="A62:A63"/>
    <mergeCell ref="B62:B63"/>
    <mergeCell ref="C62:C63"/>
    <mergeCell ref="D62:D63"/>
    <mergeCell ref="E62:E63"/>
    <mergeCell ref="A64:A65"/>
    <mergeCell ref="B64:B65"/>
    <mergeCell ref="C64:C65"/>
    <mergeCell ref="A66:A67"/>
    <mergeCell ref="B66:B67"/>
    <mergeCell ref="C66:C67"/>
    <mergeCell ref="B68:B69"/>
    <mergeCell ref="C68:C69"/>
    <mergeCell ref="D72:D73"/>
    <mergeCell ref="E72:E73"/>
    <mergeCell ref="W74:AE74"/>
    <mergeCell ref="A68:A69"/>
    <mergeCell ref="A70:A71"/>
    <mergeCell ref="B70:B71"/>
    <mergeCell ref="C70:C71"/>
    <mergeCell ref="D70:D71"/>
    <mergeCell ref="E70:E71"/>
    <mergeCell ref="A72:A73"/>
  </mergeCells>
  <hyperlinks>
    <hyperlink r:id="rId1" ref="W9"/>
  </hyperlinks>
  <printOptions/>
  <pageMargins bottom="1.0" footer="0.0" header="0.0" left="0.75" right="0.75" top="1.0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2023-09-05T18:27:44Z</dcterms:created>
  <dc:creator>DELL</dc:creator>
</cp:coreProperties>
</file>