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_SEGUIMIENTO 2024" sheetId="2" r:id="rId5"/>
  </sheets>
  <definedNames/>
  <calcPr/>
  <extLst>
    <ext uri="GoogleSheetsCustomDataVersion2">
      <go:sheetsCustomData xmlns:go="http://customooxmlschemas.google.com/" r:id="rId6" roundtripDataChecksum="r9ci5zy09jcAOLBHBW4lfTlDq+tSuKxPUJuuxP73vv0="/>
    </ext>
  </extLst>
</workbook>
</file>

<file path=xl/sharedStrings.xml><?xml version="1.0" encoding="utf-8"?>
<sst xmlns="http://schemas.openxmlformats.org/spreadsheetml/2006/main" count="75" uniqueCount="61">
  <si>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</si>
  <si>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</si>
  <si>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2023 Y SEGUIMIENTO</t>
  </si>
  <si>
    <t>PLAN OPERATIVO INSTITUCIONAL Y SEGUIMIENTO 2024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</si>
  <si>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</si>
  <si>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</si>
  <si>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</si>
  <si>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</si>
  <si>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</si>
  <si>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</si>
  <si>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</si>
  <si>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</si>
  <si>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</si>
  <si>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</si>
  <si>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</si>
  <si>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</si>
  <si>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</si>
  <si>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</si>
  <si>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</si>
  <si>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1 - RECTORADO</t>
  </si>
  <si>
    <t>PLAN OPERATIVO INSTITUCIONAL 2024</t>
  </si>
  <si>
    <t>OEI.04</t>
  </si>
  <si>
    <t>MODERNIZAR LA GESTIÓN Y GOBERNANZA  INSTITUCIONAL</t>
  </si>
  <si>
    <t>Semáforo BSC</t>
  </si>
  <si>
    <t>Grado de eficacia</t>
  </si>
  <si>
    <t>AEI.04.01</t>
  </si>
  <si>
    <t>POLÍTICAS Y PLANES,PROYECTOS Y ESTUDIOS ESTRATEGICOS INSTITUCIONALES ACTUALIZADOS E IMPLEMENTADOS PARA LA UNIVERSIDAD</t>
  </si>
  <si>
    <t>COD.</t>
  </si>
  <si>
    <t>Actividad Operativa / Inversiones</t>
  </si>
  <si>
    <t>U.M.</t>
  </si>
  <si>
    <t>Meta</t>
  </si>
  <si>
    <t>PROGRAMACION (MESES)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</si>
  <si>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</si>
  <si>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</si>
  <si>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</si>
  <si>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</si>
  <si>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C0583</t>
  </si>
  <si>
    <t>AOI00009000801</t>
  </si>
  <si>
    <t>COORDINACION Y ASISTENCIA PERTINENTE CON ENTES RECTORES Y LA COMUNIDAD UNIVERSITARIA</t>
  </si>
  <si>
    <t>117 : EVENTOS</t>
  </si>
  <si>
    <t>Físico</t>
  </si>
  <si>
    <t>Financiero S/.</t>
  </si>
  <si>
    <t>AOI00009000802</t>
  </si>
  <si>
    <t>SUSCRIPCION DE POLITICAS DE FORTALECIMIENTO Y CULTURA INSTITUCIONAL</t>
  </si>
  <si>
    <t>105 : RESOLUCION</t>
  </si>
  <si>
    <t>CO865</t>
  </si>
  <si>
    <t>ADQUISICION DE EQUIPOS Y MOBILIARIO</t>
  </si>
  <si>
    <t>001 : ACCION</t>
  </si>
  <si>
    <t>CO336</t>
  </si>
  <si>
    <t>GESTIONAR EL PAGO DEL SERVICIO DE TELEFONIA FIJA</t>
  </si>
  <si>
    <t>CO571</t>
  </si>
  <si>
    <t>COORDINACION Y ASISTENCIA PERTINENTE CON ENTES RECTORES Y UNIDADES OPERATIVAS DP</t>
  </si>
  <si>
    <t>CO334</t>
  </si>
  <si>
    <t>GESTIONAR PAGO DE LINEAS CELULAR</t>
  </si>
  <si>
    <t>TOTAL FINANCIERO :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</si>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</sst>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4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5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6" numFmtId="0" xfId="0" applyAlignment="1" applyBorder="1" applyFont="1">
      <alignment shrinkToFit="0" vertical="top" wrapText="1"/>
    </xf>
    <xf borderId="2" fillId="2" fontId="1" numFmtId="0" xfId="0" applyAlignment="1" applyBorder="1" applyFont="1">
      <alignment horizontal="left" shrinkToFit="0" vertical="top" wrapText="1"/>
    </xf>
    <xf borderId="17" fillId="2" fontId="1" numFmtId="0" xfId="0" applyBorder="1" applyFont="1"/>
    <xf borderId="2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1" fillId="2" fontId="7" numFmtId="0" xfId="0" applyBorder="1" applyFont="1"/>
    <xf borderId="16" fillId="2" fontId="1" numFmtId="0" xfId="0" applyBorder="1" applyFont="1"/>
    <xf borderId="18" fillId="2" fontId="1" numFmtId="0" xfId="0" applyBorder="1" applyFont="1"/>
    <xf borderId="19" fillId="2" fontId="1" numFmtId="0" xfId="0" applyBorder="1" applyFont="1"/>
    <xf borderId="20" fillId="2" fontId="1" numFmtId="0" xfId="0" applyBorder="1" applyFont="1"/>
    <xf borderId="21" fillId="2" fontId="8" numFmtId="0" xfId="0" applyAlignment="1" applyBorder="1" applyFont="1">
      <alignment horizontal="right" vertical="top"/>
    </xf>
    <xf borderId="22" fillId="0" fontId="3" numFmtId="0" xfId="0" applyBorder="1" applyFont="1"/>
    <xf borderId="23" fillId="0" fontId="3" numFmtId="0" xfId="0" applyBorder="1" applyFont="1"/>
    <xf borderId="21" fillId="2" fontId="8" numFmtId="0" xfId="0" applyAlignment="1" applyBorder="1" applyFont="1">
      <alignment shrinkToFit="0" vertical="center" wrapText="1"/>
    </xf>
    <xf borderId="21" fillId="2" fontId="8" numFmtId="0" xfId="0" applyAlignment="1" applyBorder="1" applyFont="1">
      <alignment horizontal="left" vertical="top"/>
    </xf>
    <xf borderId="21" fillId="2" fontId="8" numFmtId="0" xfId="0" applyAlignment="1" applyBorder="1" applyFont="1">
      <alignment horizontal="left" shrinkToFit="0" vertical="center" wrapText="1"/>
    </xf>
    <xf borderId="21" fillId="2" fontId="8" numFmtId="0" xfId="0" applyAlignment="1" applyBorder="1" applyFont="1">
      <alignment horizontal="right" shrinkToFit="0" wrapText="1"/>
    </xf>
    <xf borderId="21" fillId="2" fontId="1" numFmtId="0" xfId="0" applyAlignment="1" applyBorder="1" applyFont="1">
      <alignment horizontal="center" shrinkToFit="0" wrapText="1"/>
    </xf>
    <xf borderId="1" fillId="2" fontId="8" numFmtId="0" xfId="0" applyAlignment="1" applyBorder="1" applyFont="1">
      <alignment shrinkToFit="0" vertical="top" wrapText="1"/>
    </xf>
    <xf borderId="1" fillId="2" fontId="9" numFmtId="0" xfId="0" applyAlignment="1" applyBorder="1" applyFont="1">
      <alignment shrinkToFit="0" vertical="top" wrapText="1"/>
    </xf>
    <xf borderId="1" fillId="2" fontId="10" numFmtId="0" xfId="0" applyAlignment="1" applyBorder="1" applyFont="1">
      <alignment vertical="top"/>
    </xf>
    <xf borderId="1" fillId="2" fontId="1" numFmtId="0" xfId="0" applyAlignment="1" applyBorder="1" applyFont="1">
      <alignment horizontal="left" shrinkToFit="0" vertical="top" wrapText="1"/>
    </xf>
    <xf borderId="21" fillId="2" fontId="11" numFmtId="0" xfId="0" applyAlignment="1" applyBorder="1" applyFont="1">
      <alignment horizontal="center" shrinkToFit="0" vertical="center" wrapText="1"/>
    </xf>
    <xf borderId="24" fillId="0" fontId="3" numFmtId="0" xfId="0" applyBorder="1" applyFont="1"/>
    <xf borderId="25" fillId="5" fontId="1" numFmtId="0" xfId="0" applyAlignment="1" applyBorder="1" applyFill="1" applyFont="1">
      <alignment horizontal="right" shrinkToFit="0" wrapText="1"/>
    </xf>
    <xf borderId="21" fillId="5" fontId="1" numFmtId="0" xfId="0" applyAlignment="1" applyBorder="1" applyFont="1">
      <alignment horizontal="left" shrinkToFit="0" wrapText="1"/>
    </xf>
    <xf borderId="26" fillId="6" fontId="12" numFmtId="0" xfId="0" applyAlignment="1" applyBorder="1" applyFill="1" applyFont="1">
      <alignment horizontal="center" shrinkToFit="0" textRotation="90" vertical="center" wrapText="1"/>
    </xf>
    <xf borderId="26" fillId="6" fontId="13" numFmtId="0" xfId="0" applyAlignment="1" applyBorder="1" applyFont="1">
      <alignment horizontal="center" shrinkToFit="0" textRotation="90" vertical="center" wrapText="1"/>
    </xf>
    <xf borderId="25" fillId="0" fontId="1" numFmtId="0" xfId="0" applyAlignment="1" applyBorder="1" applyFont="1">
      <alignment shrinkToFit="0" wrapText="1"/>
    </xf>
    <xf borderId="25" fillId="7" fontId="1" numFmtId="0" xfId="0" applyAlignment="1" applyBorder="1" applyFill="1" applyFont="1">
      <alignment horizontal="right" shrinkToFit="0" wrapText="1"/>
    </xf>
    <xf borderId="21" fillId="7" fontId="1" numFmtId="0" xfId="0" applyAlignment="1" applyBorder="1" applyFont="1">
      <alignment horizontal="left" shrinkToFit="0" wrapText="1"/>
    </xf>
    <xf borderId="27" fillId="0" fontId="3" numFmtId="0" xfId="0" applyBorder="1" applyFont="1"/>
    <xf borderId="26" fillId="0" fontId="1" numFmtId="0" xfId="0" applyAlignment="1" applyBorder="1" applyFont="1">
      <alignment shrinkToFit="0" wrapText="1"/>
    </xf>
    <xf borderId="26" fillId="8" fontId="1" numFmtId="0" xfId="0" applyAlignment="1" applyBorder="1" applyFill="1" applyFont="1">
      <alignment horizontal="center" shrinkToFit="0" wrapText="1"/>
    </xf>
    <xf borderId="21" fillId="8" fontId="1" numFmtId="0" xfId="0" applyAlignment="1" applyBorder="1" applyFont="1">
      <alignment horizontal="center" shrinkToFit="0" wrapText="1"/>
    </xf>
    <xf borderId="28" fillId="6" fontId="11" numFmtId="0" xfId="0" applyAlignment="1" applyBorder="1" applyFont="1">
      <alignment horizontal="center" shrinkToFit="0" vertical="center" wrapText="1"/>
    </xf>
    <xf borderId="29" fillId="0" fontId="3" numFmtId="0" xfId="0" applyBorder="1" applyFont="1"/>
    <xf borderId="30" fillId="0" fontId="3" numFmtId="0" xfId="0" applyBorder="1" applyFont="1"/>
    <xf borderId="31" fillId="6" fontId="13" numFmtId="0" xfId="0" applyAlignment="1" applyBorder="1" applyFont="1">
      <alignment horizontal="center" shrinkToFit="0" wrapText="1"/>
    </xf>
    <xf borderId="32" fillId="6" fontId="13" numFmtId="0" xfId="0" applyAlignment="1" applyBorder="1" applyFont="1">
      <alignment horizontal="center" shrinkToFit="0" wrapText="1"/>
    </xf>
    <xf borderId="33" fillId="0" fontId="3" numFmtId="0" xfId="0" applyBorder="1" applyFont="1"/>
    <xf borderId="25" fillId="8" fontId="1" numFmtId="0" xfId="0" applyAlignment="1" applyBorder="1" applyFont="1">
      <alignment horizontal="center" shrinkToFit="0" wrapText="1"/>
    </xf>
    <xf borderId="25" fillId="6" fontId="1" numFmtId="0" xfId="0" applyAlignment="1" applyBorder="1" applyFont="1">
      <alignment horizontal="center" shrinkToFit="0" wrapText="1"/>
    </xf>
    <xf borderId="34" fillId="0" fontId="3" numFmtId="0" xfId="0" applyBorder="1" applyFont="1"/>
    <xf borderId="35" fillId="0" fontId="3" numFmtId="0" xfId="0" applyBorder="1" applyFont="1"/>
    <xf borderId="26" fillId="0" fontId="14" numFmtId="1" xfId="0" applyAlignment="1" applyBorder="1" applyFont="1" applyNumberFormat="1">
      <alignment horizontal="center" shrinkToFit="0" wrapText="1"/>
    </xf>
    <xf borderId="26" fillId="0" fontId="14" numFmtId="0" xfId="0" applyAlignment="1" applyBorder="1" applyFont="1">
      <alignment horizontal="center" shrinkToFit="0" wrapText="1"/>
    </xf>
    <xf borderId="26" fillId="0" fontId="14" numFmtId="0" xfId="0" applyAlignment="1" applyBorder="1" applyFont="1">
      <alignment horizontal="left" shrinkToFit="0" wrapText="1"/>
    </xf>
    <xf borderId="25" fillId="9" fontId="14" numFmtId="0" xfId="0" applyAlignment="1" applyBorder="1" applyFill="1" applyFont="1">
      <alignment horizontal="center" shrinkToFit="0" wrapText="1"/>
    </xf>
    <xf borderId="25" fillId="9" fontId="14" numFmtId="4" xfId="0" applyAlignment="1" applyBorder="1" applyFont="1" applyNumberFormat="1">
      <alignment horizontal="center" shrinkToFit="0" wrapText="1"/>
    </xf>
    <xf borderId="36" fillId="9" fontId="15" numFmtId="2" xfId="0" applyAlignment="1" applyBorder="1" applyFont="1" applyNumberFormat="1">
      <alignment horizontal="center" shrinkToFit="0" vertical="center" wrapText="1"/>
    </xf>
    <xf borderId="25" fillId="9" fontId="14" numFmtId="2" xfId="0" applyAlignment="1" applyBorder="1" applyFont="1" applyNumberFormat="1">
      <alignment horizontal="center" shrinkToFit="0" wrapText="1"/>
    </xf>
    <xf borderId="37" fillId="9" fontId="14" numFmtId="2" xfId="0" applyAlignment="1" applyBorder="1" applyFont="1" applyNumberFormat="1">
      <alignment horizontal="center" shrinkToFit="0" wrapText="1"/>
    </xf>
    <xf borderId="25" fillId="10" fontId="14" numFmtId="0" xfId="0" applyAlignment="1" applyBorder="1" applyFill="1" applyFont="1">
      <alignment horizontal="center" shrinkToFit="0" wrapText="1"/>
    </xf>
    <xf borderId="25" fillId="10" fontId="14" numFmtId="4" xfId="0" applyAlignment="1" applyBorder="1" applyFont="1" applyNumberFormat="1">
      <alignment horizontal="center" shrinkToFit="0" wrapText="1"/>
    </xf>
    <xf borderId="25" fillId="11" fontId="14" numFmtId="4" xfId="0" applyAlignment="1" applyBorder="1" applyFill="1" applyFont="1" applyNumberFormat="1">
      <alignment horizontal="center" shrinkToFit="0" wrapText="1"/>
    </xf>
    <xf borderId="36" fillId="10" fontId="15" numFmtId="2" xfId="0" applyAlignment="1" applyBorder="1" applyFont="1" applyNumberFormat="1">
      <alignment horizontal="center" shrinkToFit="0" vertical="center" wrapText="1"/>
    </xf>
    <xf borderId="25" fillId="10" fontId="14" numFmtId="2" xfId="0" applyAlignment="1" applyBorder="1" applyFont="1" applyNumberFormat="1">
      <alignment horizontal="center" shrinkToFit="0" wrapText="1"/>
    </xf>
    <xf borderId="37" fillId="11" fontId="14" numFmtId="2" xfId="0" applyAlignment="1" applyBorder="1" applyFont="1" applyNumberFormat="1">
      <alignment horizontal="center" shrinkToFit="0" wrapText="1"/>
    </xf>
    <xf borderId="25" fillId="12" fontId="1" numFmtId="4" xfId="0" applyAlignment="1" applyBorder="1" applyFill="1" applyFont="1" applyNumberFormat="1">
      <alignment shrinkToFit="0" wrapText="1"/>
    </xf>
    <xf borderId="38" fillId="2" fontId="1" numFmtId="4" xfId="0" applyAlignment="1" applyBorder="1" applyFont="1" applyNumberFormat="1">
      <alignment shrinkToFit="0" wrapText="1"/>
    </xf>
    <xf borderId="21" fillId="2" fontId="1" numFmtId="0" xfId="0" applyAlignment="1" applyBorder="1" applyFont="1">
      <alignment horizontal="right" shrinkToFit="0" wrapText="1"/>
    </xf>
    <xf borderId="1" fillId="2" fontId="1" numFmtId="4" xfId="0" applyAlignment="1" applyBorder="1" applyFont="1" applyNumberFormat="1">
      <alignment shrinkToFit="0" wrapText="1"/>
    </xf>
    <xf borderId="21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21" fillId="2" fontId="1" numFmtId="0" xfId="0" applyAlignment="1" applyBorder="1" applyFont="1">
      <alignment horizontal="center"/>
    </xf>
    <xf borderId="39" fillId="2" fontId="1" numFmtId="0" xfId="0" applyAlignment="1" applyBorder="1" applyFont="1">
      <alignment horizontal="center"/>
    </xf>
    <xf borderId="40" fillId="0" fontId="3" numFmtId="0" xfId="0" applyBorder="1" applyFont="1"/>
    <xf borderId="41" fillId="0" fontId="3" numFmtId="0" xfId="0" applyBorder="1" applyFont="1"/>
    <xf borderId="42" fillId="0" fontId="3" numFmtId="0" xfId="0" applyBorder="1" applyFont="1"/>
    <xf borderId="43" fillId="0" fontId="3" numFmtId="0" xfId="0" applyBorder="1" applyFont="1"/>
    <xf borderId="44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11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22</xdr:col>
      <xdr:colOff>0</xdr:colOff>
      <xdr:row>60</xdr:row>
      <xdr:rowOff>0</xdr:rowOff>
    </xdr:from>
    <xdr:ext cx="304800" cy="314325"/>
    <xdr:sp>
      <xdr:nvSpPr>
        <xdr:cNvPr id="4" name="Shape 4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25</xdr:col>
      <xdr:colOff>95250</xdr:colOff>
      <xdr:row>35</xdr:row>
      <xdr:rowOff>152400</xdr:rowOff>
    </xdr:from>
    <xdr:ext cx="5210175" cy="3124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>
      <c r="A3" s="1"/>
      <c r="B3" s="1"/>
      <c r="C3" s="2" t="s">
        <v>0</v>
      </c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>
      <c r="A5" s="1"/>
      <c r="B5" s="1"/>
      <c r="C5" s="5" t="s">
        <v>1</v>
      </c>
      <c r="D5" s="6"/>
      <c r="E5" s="6"/>
      <c r="F5" s="6"/>
      <c r="G5" s="6"/>
      <c r="H5" s="6"/>
      <c r="I5" s="6"/>
      <c r="J5" s="7"/>
      <c r="K5" s="1"/>
      <c r="L5" s="1"/>
      <c r="M5" s="1"/>
      <c r="N5" s="1"/>
      <c r="O5" s="1"/>
      <c r="P5" s="1"/>
      <c r="Q5" s="1"/>
      <c r="R5" s="1"/>
      <c r="S5" s="1"/>
      <c r="T5" s="1"/>
    </row>
    <row r="6">
      <c r="A6" s="1"/>
      <c r="B6" s="1"/>
      <c r="C6" s="8"/>
      <c r="J6" s="9"/>
      <c r="K6" s="1"/>
      <c r="L6" s="1"/>
      <c r="M6" s="1"/>
      <c r="N6" s="1"/>
      <c r="O6" s="1"/>
      <c r="P6" s="1"/>
      <c r="Q6" s="1"/>
      <c r="R6" s="1"/>
      <c r="S6" s="1"/>
      <c r="T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>
      <c r="A11" s="1"/>
      <c r="B11" s="1"/>
      <c r="C11" s="8"/>
      <c r="J11" s="9"/>
      <c r="N11" s="10" t="s">
        <v>2</v>
      </c>
      <c r="O11" s="3"/>
      <c r="P11" s="3"/>
      <c r="Q11" s="4"/>
      <c r="R11" s="1"/>
      <c r="S11" s="1"/>
      <c r="T11" s="1"/>
    </row>
    <row r="12">
      <c r="A12" s="1"/>
      <c r="B12" s="1"/>
      <c r="C12" s="8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15.75" customHeight="1">
      <c r="A31" s="1"/>
      <c r="B31" s="1"/>
      <c r="C31" s="11"/>
      <c r="D31" s="12"/>
      <c r="E31" s="12"/>
      <c r="F31" s="12"/>
      <c r="G31" s="12"/>
      <c r="H31" s="12"/>
      <c r="I31" s="12"/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3:I3"/>
    <mergeCell ref="C5:J31"/>
    <mergeCell ref="N11:Q1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0"/>
    <col customWidth="1" min="2" max="2" width="9.86"/>
    <col customWidth="1" min="3" max="3" width="15.86"/>
    <col customWidth="1" min="4" max="4" width="27.14"/>
    <col customWidth="1" min="5" max="5" width="19.71"/>
    <col customWidth="1" min="6" max="6" width="10.71"/>
    <col customWidth="1" min="7" max="7" width="12.71"/>
    <col customWidth="1" min="8" max="9" width="5.14"/>
    <col customWidth="1" min="10" max="10" width="5.71"/>
    <col customWidth="1" min="11" max="11" width="6.43"/>
    <col customWidth="1" min="12" max="12" width="5.43"/>
    <col customWidth="1" min="13" max="13" width="5.14"/>
    <col customWidth="1" min="14" max="14" width="6.0"/>
    <col customWidth="1" min="15" max="15" width="6.86"/>
    <col customWidth="1" min="16" max="16" width="5.57"/>
    <col customWidth="1" min="17" max="17" width="6.57"/>
    <col customWidth="1" min="18" max="18" width="4.71"/>
    <col customWidth="1" min="19" max="19" width="12.43"/>
    <col customWidth="1" min="20" max="20" width="7.0"/>
    <col customWidth="1" min="21" max="21" width="6.71"/>
    <col customWidth="1" min="22" max="22" width="5.57"/>
    <col customWidth="1" min="23" max="23" width="7.14"/>
    <col customWidth="1" min="24" max="24" width="6.43"/>
    <col customWidth="1" min="25" max="25" width="6.71"/>
    <col customWidth="1" min="26" max="26" width="5.71"/>
    <col customWidth="1" min="27" max="27" width="6.0"/>
    <col customWidth="1" min="28" max="28" width="7.43"/>
    <col customWidth="1" min="29" max="30" width="7.0"/>
    <col customWidth="1" min="31" max="31" width="7.14"/>
    <col customWidth="1" min="32" max="32" width="21.14"/>
    <col customWidth="1" min="33" max="33" width="2.86"/>
    <col customWidth="1" min="34" max="34" width="18.71"/>
    <col customWidth="1" min="35" max="35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4.25" customHeight="1">
      <c r="A3" s="17" t="s">
        <v>4</v>
      </c>
      <c r="B3" s="18" t="s">
        <v>5</v>
      </c>
      <c r="C3" s="3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9"/>
    </row>
    <row r="4" ht="13.5" customHeight="1">
      <c r="A4" s="17" t="s">
        <v>6</v>
      </c>
      <c r="B4" s="18" t="s">
        <v>7</v>
      </c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9"/>
    </row>
    <row r="5" ht="15.0" customHeight="1">
      <c r="A5" s="17" t="s">
        <v>8</v>
      </c>
      <c r="B5" s="18" t="s">
        <v>9</v>
      </c>
      <c r="C5" s="3"/>
      <c r="D5" s="4"/>
      <c r="E5" s="1"/>
      <c r="F5" s="20"/>
      <c r="G5" s="4"/>
      <c r="H5" s="21"/>
      <c r="I5" s="1"/>
      <c r="J5" s="22"/>
      <c r="K5" s="1"/>
      <c r="L5" s="1"/>
      <c r="M5" s="2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9"/>
    </row>
    <row r="6">
      <c r="A6" s="17" t="s">
        <v>10</v>
      </c>
      <c r="B6" s="18" t="s">
        <v>11</v>
      </c>
      <c r="C6" s="3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9"/>
    </row>
    <row r="7">
      <c r="A7" s="2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9"/>
    </row>
    <row r="8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6"/>
    </row>
    <row r="9">
      <c r="A9" s="17" t="s">
        <v>12</v>
      </c>
      <c r="B9" s="18" t="s">
        <v>13</v>
      </c>
      <c r="C9" s="3"/>
      <c r="D9" s="4"/>
      <c r="E9" s="27" t="s">
        <v>14</v>
      </c>
      <c r="F9" s="28"/>
      <c r="G9" s="29"/>
      <c r="H9" s="30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9"/>
      <c r="U9" s="31" t="s">
        <v>15</v>
      </c>
      <c r="V9" s="28"/>
      <c r="W9" s="28"/>
      <c r="X9" s="29"/>
      <c r="Y9" s="32" t="s">
        <v>16</v>
      </c>
      <c r="Z9" s="28"/>
      <c r="AA9" s="28"/>
      <c r="AB9" s="28"/>
      <c r="AC9" s="28"/>
      <c r="AD9" s="29"/>
      <c r="AE9" s="33" t="s">
        <v>17</v>
      </c>
      <c r="AF9" s="29"/>
      <c r="AG9" s="34"/>
      <c r="AH9" s="28"/>
      <c r="AI9" s="29"/>
    </row>
    <row r="10">
      <c r="A10" s="17" t="s">
        <v>18</v>
      </c>
      <c r="B10" s="18" t="s">
        <v>19</v>
      </c>
      <c r="C10" s="3"/>
      <c r="D10" s="4"/>
      <c r="E10" s="1"/>
      <c r="F10" s="1"/>
      <c r="G10" s="1"/>
      <c r="H10" s="35"/>
      <c r="I10" s="35"/>
      <c r="J10" s="35"/>
      <c r="K10" s="35"/>
      <c r="L10" s="1"/>
      <c r="M10" s="36"/>
      <c r="N10" s="36"/>
      <c r="O10" s="36"/>
      <c r="P10" s="36"/>
      <c r="Q10" s="37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9"/>
    </row>
    <row r="11">
      <c r="A11" s="17"/>
      <c r="B11" s="38"/>
      <c r="C11" s="38"/>
      <c r="D11" s="38"/>
      <c r="E11" s="1"/>
      <c r="F11" s="1"/>
      <c r="G11" s="1"/>
      <c r="H11" s="35"/>
      <c r="I11" s="35"/>
      <c r="J11" s="35"/>
      <c r="K11" s="35"/>
      <c r="L11" s="1"/>
      <c r="M11" s="36"/>
      <c r="N11" s="36"/>
      <c r="O11" s="36"/>
      <c r="P11" s="36"/>
      <c r="Q11" s="37"/>
      <c r="R11" s="1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6"/>
    </row>
    <row r="12" ht="22.5" customHeight="1">
      <c r="A12" s="39" t="s">
        <v>20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40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26"/>
    </row>
    <row r="13" ht="19.5" customHeight="1">
      <c r="A13" s="41" t="s">
        <v>21</v>
      </c>
      <c r="B13" s="42" t="s">
        <v>22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43" t="s">
        <v>23</v>
      </c>
      <c r="AH13" s="1"/>
      <c r="AI13" s="44" t="s">
        <v>24</v>
      </c>
    </row>
    <row r="14">
      <c r="A14" s="45"/>
      <c r="B14" s="46" t="s">
        <v>25</v>
      </c>
      <c r="C14" s="47" t="s">
        <v>26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48"/>
      <c r="AH14" s="1"/>
      <c r="AI14" s="48"/>
    </row>
    <row r="15" ht="26.25" customHeight="1">
      <c r="A15" s="49"/>
      <c r="B15" s="49"/>
      <c r="C15" s="50" t="s">
        <v>27</v>
      </c>
      <c r="D15" s="50" t="s">
        <v>28</v>
      </c>
      <c r="E15" s="50" t="s">
        <v>29</v>
      </c>
      <c r="F15" s="50" t="s">
        <v>30</v>
      </c>
      <c r="G15" s="51" t="s">
        <v>31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50" t="s">
        <v>32</v>
      </c>
      <c r="T15" s="52" t="s">
        <v>33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4"/>
      <c r="AF15" s="55" t="s">
        <v>34</v>
      </c>
      <c r="AG15" s="48"/>
      <c r="AH15" s="56" t="s">
        <v>35</v>
      </c>
      <c r="AI15" s="48"/>
    </row>
    <row r="16">
      <c r="A16" s="57"/>
      <c r="B16" s="57"/>
      <c r="C16" s="57"/>
      <c r="D16" s="57"/>
      <c r="E16" s="57"/>
      <c r="F16" s="57"/>
      <c r="G16" s="58">
        <v>1.0</v>
      </c>
      <c r="H16" s="58">
        <v>2.0</v>
      </c>
      <c r="I16" s="58">
        <v>3.0</v>
      </c>
      <c r="J16" s="58">
        <v>4.0</v>
      </c>
      <c r="K16" s="58">
        <v>5.0</v>
      </c>
      <c r="L16" s="58">
        <v>6.0</v>
      </c>
      <c r="M16" s="58">
        <v>7.0</v>
      </c>
      <c r="N16" s="58">
        <v>8.0</v>
      </c>
      <c r="O16" s="58">
        <v>9.0</v>
      </c>
      <c r="P16" s="58">
        <v>10.0</v>
      </c>
      <c r="Q16" s="58">
        <v>11.0</v>
      </c>
      <c r="R16" s="58">
        <v>12.0</v>
      </c>
      <c r="S16" s="57"/>
      <c r="T16" s="59">
        <v>1.0</v>
      </c>
      <c r="U16" s="59">
        <v>2.0</v>
      </c>
      <c r="V16" s="59">
        <v>3.0</v>
      </c>
      <c r="W16" s="59">
        <v>4.0</v>
      </c>
      <c r="X16" s="59">
        <v>5.0</v>
      </c>
      <c r="Y16" s="59">
        <v>6.0</v>
      </c>
      <c r="Z16" s="59">
        <v>7.0</v>
      </c>
      <c r="AA16" s="59">
        <v>8.0</v>
      </c>
      <c r="AB16" s="59">
        <v>9.0</v>
      </c>
      <c r="AC16" s="59">
        <v>10.0</v>
      </c>
      <c r="AD16" s="59">
        <v>11.0</v>
      </c>
      <c r="AE16" s="59">
        <v>12.0</v>
      </c>
      <c r="AF16" s="60"/>
      <c r="AG16" s="57"/>
      <c r="AH16" s="61"/>
      <c r="AI16" s="57"/>
    </row>
    <row r="17" ht="27.75" customHeight="1">
      <c r="A17" s="49"/>
      <c r="B17" s="62" t="s">
        <v>36</v>
      </c>
      <c r="C17" s="63" t="s">
        <v>37</v>
      </c>
      <c r="D17" s="64" t="s">
        <v>38</v>
      </c>
      <c r="E17" s="63" t="s">
        <v>39</v>
      </c>
      <c r="F17" s="65" t="s">
        <v>40</v>
      </c>
      <c r="G17" s="66">
        <v>2.0</v>
      </c>
      <c r="H17" s="66">
        <v>2.0</v>
      </c>
      <c r="I17" s="66">
        <v>2.0</v>
      </c>
      <c r="J17" s="66">
        <v>2.0</v>
      </c>
      <c r="K17" s="66">
        <v>2.0</v>
      </c>
      <c r="L17" s="66">
        <v>2.0</v>
      </c>
      <c r="M17" s="66">
        <v>2.0</v>
      </c>
      <c r="N17" s="66">
        <v>2.0</v>
      </c>
      <c r="O17" s="66">
        <v>2.0</v>
      </c>
      <c r="P17" s="66">
        <v>2.0</v>
      </c>
      <c r="Q17" s="66">
        <v>2.0</v>
      </c>
      <c r="R17" s="66">
        <v>2.0</v>
      </c>
      <c r="S17" s="66">
        <f t="shared" ref="S17:S28" si="1">SUM(G17:R17)</f>
        <v>24</v>
      </c>
      <c r="T17" s="66">
        <v>0.0</v>
      </c>
      <c r="U17" s="66">
        <v>0.0</v>
      </c>
      <c r="V17" s="66">
        <v>0.0</v>
      </c>
      <c r="W17" s="66">
        <v>0.0</v>
      </c>
      <c r="X17" s="66">
        <v>0.0</v>
      </c>
      <c r="Y17" s="66">
        <v>0.0</v>
      </c>
      <c r="Z17" s="66">
        <v>0.0</v>
      </c>
      <c r="AA17" s="66">
        <v>0.0</v>
      </c>
      <c r="AB17" s="66">
        <v>0.0</v>
      </c>
      <c r="AC17" s="66">
        <v>0.0</v>
      </c>
      <c r="AD17" s="66">
        <v>0.0</v>
      </c>
      <c r="AE17" s="66">
        <v>0.0</v>
      </c>
      <c r="AF17" s="66">
        <f t="shared" ref="AF17:AF28" si="2">SUM(T17:AE17)</f>
        <v>0</v>
      </c>
      <c r="AG17" s="67">
        <f t="shared" ref="AG17:AG28" si="3">+AH17</f>
        <v>0</v>
      </c>
      <c r="AH17" s="68">
        <f t="shared" ref="AH17:AH28" si="4">IFERROR(((AF17/S17)*100),0)</f>
        <v>0</v>
      </c>
      <c r="AI17" s="69" t="str">
        <f t="shared" ref="AI17:AI28" si="5">IF(AG17&lt;60,"INEFICAZ",IF(AG17&lt;89,"MODERADAMENTE EFICAZ",IF(AG17&lt;=100,"EFICAZ","EFICAZ")))</f>
        <v>INEFICAZ</v>
      </c>
    </row>
    <row r="18" ht="28.5" customHeight="1">
      <c r="A18" s="57"/>
      <c r="B18" s="57"/>
      <c r="C18" s="57"/>
      <c r="D18" s="57"/>
      <c r="E18" s="57"/>
      <c r="F18" s="70" t="s">
        <v>41</v>
      </c>
      <c r="G18" s="71">
        <v>444904.39</v>
      </c>
      <c r="H18" s="71">
        <v>0.0</v>
      </c>
      <c r="I18" s="71">
        <v>0.0</v>
      </c>
      <c r="J18" s="71">
        <v>0.0</v>
      </c>
      <c r="K18" s="71">
        <v>0.0</v>
      </c>
      <c r="L18" s="71">
        <v>0.0</v>
      </c>
      <c r="M18" s="71">
        <v>0.0</v>
      </c>
      <c r="N18" s="71">
        <v>0.0</v>
      </c>
      <c r="O18" s="71">
        <v>0.0</v>
      </c>
      <c r="P18" s="71">
        <v>0.0</v>
      </c>
      <c r="Q18" s="71">
        <v>0.0</v>
      </c>
      <c r="R18" s="71">
        <v>0.0</v>
      </c>
      <c r="S18" s="71">
        <f t="shared" si="1"/>
        <v>444904.39</v>
      </c>
      <c r="T18" s="71">
        <v>0.0</v>
      </c>
      <c r="U18" s="71">
        <v>0.0</v>
      </c>
      <c r="V18" s="71">
        <v>0.0</v>
      </c>
      <c r="W18" s="71">
        <v>0.0</v>
      </c>
      <c r="X18" s="71">
        <v>0.0</v>
      </c>
      <c r="Y18" s="71">
        <v>0.0</v>
      </c>
      <c r="Z18" s="71">
        <v>0.0</v>
      </c>
      <c r="AA18" s="71">
        <v>0.0</v>
      </c>
      <c r="AB18" s="71">
        <v>0.0</v>
      </c>
      <c r="AC18" s="71">
        <v>0.0</v>
      </c>
      <c r="AD18" s="71">
        <v>0.0</v>
      </c>
      <c r="AE18" s="71">
        <v>0.0</v>
      </c>
      <c r="AF18" s="72">
        <f t="shared" si="2"/>
        <v>0</v>
      </c>
      <c r="AG18" s="73">
        <f t="shared" si="3"/>
        <v>0</v>
      </c>
      <c r="AH18" s="74">
        <f t="shared" si="4"/>
        <v>0</v>
      </c>
      <c r="AI18" s="75" t="str">
        <f t="shared" si="5"/>
        <v>INEFICAZ</v>
      </c>
    </row>
    <row r="19">
      <c r="A19" s="49"/>
      <c r="B19" s="49"/>
      <c r="C19" s="63" t="s">
        <v>42</v>
      </c>
      <c r="D19" s="64" t="s">
        <v>43</v>
      </c>
      <c r="E19" s="63" t="s">
        <v>44</v>
      </c>
      <c r="F19" s="65" t="s">
        <v>40</v>
      </c>
      <c r="G19" s="66">
        <v>15.0</v>
      </c>
      <c r="H19" s="66">
        <v>15.0</v>
      </c>
      <c r="I19" s="66">
        <v>15.0</v>
      </c>
      <c r="J19" s="66">
        <v>15.0</v>
      </c>
      <c r="K19" s="66">
        <v>15.0</v>
      </c>
      <c r="L19" s="66">
        <v>15.0</v>
      </c>
      <c r="M19" s="66">
        <v>15.0</v>
      </c>
      <c r="N19" s="66">
        <v>15.0</v>
      </c>
      <c r="O19" s="66">
        <v>15.0</v>
      </c>
      <c r="P19" s="66">
        <v>15.0</v>
      </c>
      <c r="Q19" s="66">
        <v>15.0</v>
      </c>
      <c r="R19" s="66">
        <v>15.0</v>
      </c>
      <c r="S19" s="66">
        <f t="shared" si="1"/>
        <v>180</v>
      </c>
      <c r="T19" s="66">
        <v>0.0</v>
      </c>
      <c r="U19" s="66">
        <v>0.0</v>
      </c>
      <c r="V19" s="66">
        <v>0.0</v>
      </c>
      <c r="W19" s="66">
        <v>0.0</v>
      </c>
      <c r="X19" s="66">
        <v>0.0</v>
      </c>
      <c r="Y19" s="66">
        <v>0.0</v>
      </c>
      <c r="Z19" s="66">
        <v>0.0</v>
      </c>
      <c r="AA19" s="66">
        <v>0.0</v>
      </c>
      <c r="AB19" s="66">
        <v>0.0</v>
      </c>
      <c r="AC19" s="66">
        <v>0.0</v>
      </c>
      <c r="AD19" s="66">
        <v>0.0</v>
      </c>
      <c r="AE19" s="66">
        <v>0.0</v>
      </c>
      <c r="AF19" s="66">
        <f t="shared" si="2"/>
        <v>0</v>
      </c>
      <c r="AG19" s="67">
        <f t="shared" si="3"/>
        <v>0</v>
      </c>
      <c r="AH19" s="68">
        <f t="shared" si="4"/>
        <v>0</v>
      </c>
      <c r="AI19" s="69" t="str">
        <f t="shared" si="5"/>
        <v>INEFICAZ</v>
      </c>
    </row>
    <row r="20" ht="18.75" customHeight="1">
      <c r="A20" s="57"/>
      <c r="B20" s="57"/>
      <c r="C20" s="57"/>
      <c r="D20" s="57"/>
      <c r="E20" s="57"/>
      <c r="F20" s="70" t="s">
        <v>41</v>
      </c>
      <c r="G20" s="71">
        <v>0.0</v>
      </c>
      <c r="H20" s="71">
        <v>0.0</v>
      </c>
      <c r="I20" s="71">
        <v>0.0</v>
      </c>
      <c r="J20" s="71">
        <v>0.0</v>
      </c>
      <c r="K20" s="71">
        <v>0.0</v>
      </c>
      <c r="L20" s="71">
        <v>0.0</v>
      </c>
      <c r="M20" s="71">
        <v>0.0</v>
      </c>
      <c r="N20" s="71">
        <v>0.0</v>
      </c>
      <c r="O20" s="71">
        <v>0.0</v>
      </c>
      <c r="P20" s="71">
        <v>0.0</v>
      </c>
      <c r="Q20" s="71">
        <v>0.0</v>
      </c>
      <c r="R20" s="71">
        <v>0.0</v>
      </c>
      <c r="S20" s="71">
        <f t="shared" si="1"/>
        <v>0</v>
      </c>
      <c r="T20" s="71">
        <v>0.0</v>
      </c>
      <c r="U20" s="71">
        <v>0.0</v>
      </c>
      <c r="V20" s="71">
        <v>0.0</v>
      </c>
      <c r="W20" s="71">
        <v>0.0</v>
      </c>
      <c r="X20" s="71">
        <v>0.0</v>
      </c>
      <c r="Y20" s="71">
        <v>0.0</v>
      </c>
      <c r="Z20" s="71">
        <v>0.0</v>
      </c>
      <c r="AA20" s="71">
        <v>0.0</v>
      </c>
      <c r="AB20" s="71">
        <v>0.0</v>
      </c>
      <c r="AC20" s="71">
        <v>0.0</v>
      </c>
      <c r="AD20" s="71">
        <v>0.0</v>
      </c>
      <c r="AE20" s="71">
        <v>0.0</v>
      </c>
      <c r="AF20" s="72">
        <f t="shared" si="2"/>
        <v>0</v>
      </c>
      <c r="AG20" s="73">
        <f t="shared" si="3"/>
        <v>0</v>
      </c>
      <c r="AH20" s="74">
        <f t="shared" si="4"/>
        <v>0</v>
      </c>
      <c r="AI20" s="75" t="str">
        <f t="shared" si="5"/>
        <v>INEFICAZ</v>
      </c>
    </row>
    <row r="21" ht="15.75" customHeight="1">
      <c r="A21" s="49"/>
      <c r="B21" s="49"/>
      <c r="C21" s="63" t="s">
        <v>45</v>
      </c>
      <c r="D21" s="64" t="s">
        <v>46</v>
      </c>
      <c r="E21" s="63" t="s">
        <v>47</v>
      </c>
      <c r="F21" s="65" t="s">
        <v>40</v>
      </c>
      <c r="G21" s="66">
        <v>1.0</v>
      </c>
      <c r="H21" s="66">
        <v>0.0</v>
      </c>
      <c r="I21" s="66">
        <v>0.0</v>
      </c>
      <c r="J21" s="66">
        <v>0.0</v>
      </c>
      <c r="K21" s="66">
        <v>0.0</v>
      </c>
      <c r="L21" s="66">
        <v>0.0</v>
      </c>
      <c r="M21" s="66">
        <v>0.0</v>
      </c>
      <c r="N21" s="66">
        <v>0.0</v>
      </c>
      <c r="O21" s="66">
        <v>0.0</v>
      </c>
      <c r="P21" s="66">
        <v>0.0</v>
      </c>
      <c r="Q21" s="66">
        <v>0.0</v>
      </c>
      <c r="R21" s="66">
        <v>0.0</v>
      </c>
      <c r="S21" s="66">
        <f t="shared" si="1"/>
        <v>1</v>
      </c>
      <c r="T21" s="66">
        <v>0.0</v>
      </c>
      <c r="U21" s="66">
        <v>0.0</v>
      </c>
      <c r="V21" s="66">
        <v>0.0</v>
      </c>
      <c r="W21" s="66">
        <v>0.0</v>
      </c>
      <c r="X21" s="66">
        <v>0.0</v>
      </c>
      <c r="Y21" s="66">
        <v>0.0</v>
      </c>
      <c r="Z21" s="66">
        <v>0.0</v>
      </c>
      <c r="AA21" s="66">
        <v>0.0</v>
      </c>
      <c r="AB21" s="66">
        <v>0.0</v>
      </c>
      <c r="AC21" s="66">
        <v>0.0</v>
      </c>
      <c r="AD21" s="66">
        <v>0.0</v>
      </c>
      <c r="AE21" s="66">
        <v>0.0</v>
      </c>
      <c r="AF21" s="66">
        <f t="shared" si="2"/>
        <v>0</v>
      </c>
      <c r="AG21" s="67">
        <f t="shared" si="3"/>
        <v>0</v>
      </c>
      <c r="AH21" s="68">
        <f t="shared" si="4"/>
        <v>0</v>
      </c>
      <c r="AI21" s="69" t="str">
        <f t="shared" si="5"/>
        <v>INEFICAZ</v>
      </c>
    </row>
    <row r="22" ht="15.75" customHeight="1">
      <c r="A22" s="57"/>
      <c r="B22" s="57"/>
      <c r="C22" s="57"/>
      <c r="D22" s="57"/>
      <c r="E22" s="57"/>
      <c r="F22" s="70" t="s">
        <v>41</v>
      </c>
      <c r="G22" s="71">
        <v>0.0</v>
      </c>
      <c r="H22" s="71">
        <v>0.0</v>
      </c>
      <c r="I22" s="71">
        <v>0.0</v>
      </c>
      <c r="J22" s="71">
        <v>0.0</v>
      </c>
      <c r="K22" s="71">
        <v>0.0</v>
      </c>
      <c r="L22" s="71">
        <v>0.0</v>
      </c>
      <c r="M22" s="71">
        <v>0.0</v>
      </c>
      <c r="N22" s="71">
        <v>0.0</v>
      </c>
      <c r="O22" s="71">
        <v>0.0</v>
      </c>
      <c r="P22" s="71">
        <v>0.0</v>
      </c>
      <c r="Q22" s="71">
        <v>0.0</v>
      </c>
      <c r="R22" s="71">
        <v>0.0</v>
      </c>
      <c r="S22" s="71">
        <f t="shared" si="1"/>
        <v>0</v>
      </c>
      <c r="T22" s="71">
        <v>0.0</v>
      </c>
      <c r="U22" s="71">
        <v>0.0</v>
      </c>
      <c r="V22" s="71">
        <v>0.0</v>
      </c>
      <c r="W22" s="71">
        <v>0.0</v>
      </c>
      <c r="X22" s="71">
        <v>0.0</v>
      </c>
      <c r="Y22" s="71">
        <v>0.0</v>
      </c>
      <c r="Z22" s="71">
        <v>0.0</v>
      </c>
      <c r="AA22" s="71">
        <v>0.0</v>
      </c>
      <c r="AB22" s="71">
        <v>0.0</v>
      </c>
      <c r="AC22" s="71">
        <v>0.0</v>
      </c>
      <c r="AD22" s="71">
        <v>0.0</v>
      </c>
      <c r="AE22" s="71">
        <v>0.0</v>
      </c>
      <c r="AF22" s="72">
        <f t="shared" si="2"/>
        <v>0</v>
      </c>
      <c r="AG22" s="73">
        <f t="shared" si="3"/>
        <v>0</v>
      </c>
      <c r="AH22" s="74">
        <f t="shared" si="4"/>
        <v>0</v>
      </c>
      <c r="AI22" s="75" t="str">
        <f t="shared" si="5"/>
        <v>INEFICAZ</v>
      </c>
    </row>
    <row r="23" ht="15.75" customHeight="1">
      <c r="A23" s="49"/>
      <c r="B23" s="49"/>
      <c r="C23" s="63" t="s">
        <v>48</v>
      </c>
      <c r="D23" s="64" t="s">
        <v>49</v>
      </c>
      <c r="E23" s="63" t="s">
        <v>47</v>
      </c>
      <c r="F23" s="65" t="s">
        <v>40</v>
      </c>
      <c r="G23" s="66">
        <v>1.0</v>
      </c>
      <c r="H23" s="66">
        <v>0.0</v>
      </c>
      <c r="I23" s="66">
        <v>0.0</v>
      </c>
      <c r="J23" s="66">
        <v>0.0</v>
      </c>
      <c r="K23" s="66">
        <v>0.0</v>
      </c>
      <c r="L23" s="66">
        <v>0.0</v>
      </c>
      <c r="M23" s="66">
        <v>0.0</v>
      </c>
      <c r="N23" s="66">
        <v>0.0</v>
      </c>
      <c r="O23" s="66">
        <v>0.0</v>
      </c>
      <c r="P23" s="66">
        <v>0.0</v>
      </c>
      <c r="Q23" s="66">
        <v>0.0</v>
      </c>
      <c r="R23" s="66">
        <v>0.0</v>
      </c>
      <c r="S23" s="66">
        <f t="shared" si="1"/>
        <v>1</v>
      </c>
      <c r="T23" s="66">
        <v>0.0</v>
      </c>
      <c r="U23" s="66">
        <v>0.0</v>
      </c>
      <c r="V23" s="66">
        <v>0.0</v>
      </c>
      <c r="W23" s="66">
        <v>0.0</v>
      </c>
      <c r="X23" s="66">
        <v>0.0</v>
      </c>
      <c r="Y23" s="66">
        <v>0.0</v>
      </c>
      <c r="Z23" s="66">
        <v>0.0</v>
      </c>
      <c r="AA23" s="66">
        <v>0.0</v>
      </c>
      <c r="AB23" s="66">
        <v>0.0</v>
      </c>
      <c r="AC23" s="66">
        <v>0.0</v>
      </c>
      <c r="AD23" s="66">
        <v>0.0</v>
      </c>
      <c r="AE23" s="66">
        <v>0.0</v>
      </c>
      <c r="AF23" s="66">
        <f t="shared" si="2"/>
        <v>0</v>
      </c>
      <c r="AG23" s="67">
        <f t="shared" si="3"/>
        <v>0</v>
      </c>
      <c r="AH23" s="68">
        <f t="shared" si="4"/>
        <v>0</v>
      </c>
      <c r="AI23" s="69" t="str">
        <f t="shared" si="5"/>
        <v>INEFICAZ</v>
      </c>
    </row>
    <row r="24" ht="15.75" customHeight="1">
      <c r="A24" s="57"/>
      <c r="B24" s="57"/>
      <c r="C24" s="57"/>
      <c r="D24" s="57"/>
      <c r="E24" s="57"/>
      <c r="F24" s="70" t="s">
        <v>41</v>
      </c>
      <c r="G24" s="71">
        <v>1975.0</v>
      </c>
      <c r="H24" s="71">
        <v>0.0</v>
      </c>
      <c r="I24" s="71">
        <v>0.0</v>
      </c>
      <c r="J24" s="71">
        <v>0.0</v>
      </c>
      <c r="K24" s="71">
        <v>0.0</v>
      </c>
      <c r="L24" s="71">
        <v>0.0</v>
      </c>
      <c r="M24" s="71">
        <v>0.0</v>
      </c>
      <c r="N24" s="71">
        <v>0.0</v>
      </c>
      <c r="O24" s="71">
        <v>0.0</v>
      </c>
      <c r="P24" s="71">
        <v>0.0</v>
      </c>
      <c r="Q24" s="71">
        <v>0.0</v>
      </c>
      <c r="R24" s="71">
        <v>0.0</v>
      </c>
      <c r="S24" s="71">
        <f t="shared" si="1"/>
        <v>1975</v>
      </c>
      <c r="T24" s="71">
        <v>0.0</v>
      </c>
      <c r="U24" s="71">
        <v>0.0</v>
      </c>
      <c r="V24" s="71">
        <v>0.0</v>
      </c>
      <c r="W24" s="71">
        <v>0.0</v>
      </c>
      <c r="X24" s="71">
        <v>0.0</v>
      </c>
      <c r="Y24" s="71">
        <v>0.0</v>
      </c>
      <c r="Z24" s="71">
        <v>0.0</v>
      </c>
      <c r="AA24" s="71">
        <v>0.0</v>
      </c>
      <c r="AB24" s="71">
        <v>0.0</v>
      </c>
      <c r="AC24" s="71">
        <v>0.0</v>
      </c>
      <c r="AD24" s="71">
        <v>0.0</v>
      </c>
      <c r="AE24" s="71">
        <v>0.0</v>
      </c>
      <c r="AF24" s="72">
        <f t="shared" si="2"/>
        <v>0</v>
      </c>
      <c r="AG24" s="73">
        <f t="shared" si="3"/>
        <v>0</v>
      </c>
      <c r="AH24" s="74">
        <f t="shared" si="4"/>
        <v>0</v>
      </c>
      <c r="AI24" s="75" t="str">
        <f t="shared" si="5"/>
        <v>INEFICAZ</v>
      </c>
    </row>
    <row r="25" ht="29.25" customHeight="1">
      <c r="A25" s="49"/>
      <c r="B25" s="49"/>
      <c r="C25" s="63" t="s">
        <v>50</v>
      </c>
      <c r="D25" s="64" t="s">
        <v>51</v>
      </c>
      <c r="E25" s="63" t="s">
        <v>47</v>
      </c>
      <c r="F25" s="65" t="s">
        <v>40</v>
      </c>
      <c r="G25" s="66">
        <v>1.0</v>
      </c>
      <c r="H25" s="66">
        <v>0.0</v>
      </c>
      <c r="I25" s="66">
        <v>0.0</v>
      </c>
      <c r="J25" s="66">
        <v>0.0</v>
      </c>
      <c r="K25" s="66">
        <v>0.0</v>
      </c>
      <c r="L25" s="66">
        <v>0.0</v>
      </c>
      <c r="M25" s="66">
        <v>0.0</v>
      </c>
      <c r="N25" s="66">
        <v>0.0</v>
      </c>
      <c r="O25" s="66">
        <v>0.0</v>
      </c>
      <c r="P25" s="66">
        <v>0.0</v>
      </c>
      <c r="Q25" s="66">
        <v>0.0</v>
      </c>
      <c r="R25" s="66">
        <v>0.0</v>
      </c>
      <c r="S25" s="66">
        <f t="shared" si="1"/>
        <v>1</v>
      </c>
      <c r="T25" s="66">
        <v>0.0</v>
      </c>
      <c r="U25" s="66">
        <v>0.0</v>
      </c>
      <c r="V25" s="66">
        <v>0.0</v>
      </c>
      <c r="W25" s="66">
        <v>0.0</v>
      </c>
      <c r="X25" s="66">
        <v>0.0</v>
      </c>
      <c r="Y25" s="66">
        <v>0.0</v>
      </c>
      <c r="Z25" s="66">
        <v>0.0</v>
      </c>
      <c r="AA25" s="66">
        <v>0.0</v>
      </c>
      <c r="AB25" s="66">
        <v>0.0</v>
      </c>
      <c r="AC25" s="66">
        <v>0.0</v>
      </c>
      <c r="AD25" s="66">
        <v>0.0</v>
      </c>
      <c r="AE25" s="66">
        <v>0.0</v>
      </c>
      <c r="AF25" s="66">
        <f t="shared" si="2"/>
        <v>0</v>
      </c>
      <c r="AG25" s="67">
        <f t="shared" si="3"/>
        <v>0</v>
      </c>
      <c r="AH25" s="68">
        <f t="shared" si="4"/>
        <v>0</v>
      </c>
      <c r="AI25" s="69" t="str">
        <f t="shared" si="5"/>
        <v>INEFICAZ</v>
      </c>
    </row>
    <row r="26" ht="19.5" customHeight="1">
      <c r="A26" s="57"/>
      <c r="B26" s="57"/>
      <c r="C26" s="57"/>
      <c r="D26" s="57"/>
      <c r="E26" s="57"/>
      <c r="F26" s="70" t="s">
        <v>41</v>
      </c>
      <c r="G26" s="71">
        <v>0.0</v>
      </c>
      <c r="H26" s="71">
        <v>0.0</v>
      </c>
      <c r="I26" s="71">
        <v>0.0</v>
      </c>
      <c r="J26" s="71">
        <v>0.0</v>
      </c>
      <c r="K26" s="71">
        <v>0.0</v>
      </c>
      <c r="L26" s="71">
        <v>0.0</v>
      </c>
      <c r="M26" s="71">
        <v>0.0</v>
      </c>
      <c r="N26" s="71">
        <v>0.0</v>
      </c>
      <c r="O26" s="71">
        <v>0.0</v>
      </c>
      <c r="P26" s="71">
        <v>0.0</v>
      </c>
      <c r="Q26" s="71">
        <v>0.0</v>
      </c>
      <c r="R26" s="71">
        <v>0.0</v>
      </c>
      <c r="S26" s="71">
        <f t="shared" si="1"/>
        <v>0</v>
      </c>
      <c r="T26" s="71">
        <v>0.0</v>
      </c>
      <c r="U26" s="71">
        <v>0.0</v>
      </c>
      <c r="V26" s="71">
        <v>0.0</v>
      </c>
      <c r="W26" s="71">
        <v>0.0</v>
      </c>
      <c r="X26" s="71">
        <v>0.0</v>
      </c>
      <c r="Y26" s="71">
        <v>0.0</v>
      </c>
      <c r="Z26" s="71">
        <v>0.0</v>
      </c>
      <c r="AA26" s="71">
        <v>0.0</v>
      </c>
      <c r="AB26" s="71">
        <v>0.0</v>
      </c>
      <c r="AC26" s="71">
        <v>0.0</v>
      </c>
      <c r="AD26" s="71">
        <v>0.0</v>
      </c>
      <c r="AE26" s="71">
        <v>0.0</v>
      </c>
      <c r="AF26" s="72">
        <f t="shared" si="2"/>
        <v>0</v>
      </c>
      <c r="AG26" s="73">
        <f t="shared" si="3"/>
        <v>0</v>
      </c>
      <c r="AH26" s="74">
        <f t="shared" si="4"/>
        <v>0</v>
      </c>
      <c r="AI26" s="75" t="str">
        <f t="shared" si="5"/>
        <v>INEFICAZ</v>
      </c>
    </row>
    <row r="27" ht="15.75" customHeight="1">
      <c r="A27" s="49"/>
      <c r="B27" s="49"/>
      <c r="C27" s="63" t="s">
        <v>52</v>
      </c>
      <c r="D27" s="64" t="s">
        <v>53</v>
      </c>
      <c r="E27" s="63" t="s">
        <v>47</v>
      </c>
      <c r="F27" s="65" t="s">
        <v>40</v>
      </c>
      <c r="G27" s="66">
        <v>1.0</v>
      </c>
      <c r="H27" s="66">
        <v>0.0</v>
      </c>
      <c r="I27" s="66">
        <v>0.0</v>
      </c>
      <c r="J27" s="66">
        <v>0.0</v>
      </c>
      <c r="K27" s="66">
        <v>0.0</v>
      </c>
      <c r="L27" s="66">
        <v>0.0</v>
      </c>
      <c r="M27" s="66">
        <v>0.0</v>
      </c>
      <c r="N27" s="66">
        <v>0.0</v>
      </c>
      <c r="O27" s="66">
        <v>0.0</v>
      </c>
      <c r="P27" s="66">
        <v>0.0</v>
      </c>
      <c r="Q27" s="66">
        <v>0.0</v>
      </c>
      <c r="R27" s="66">
        <v>0.0</v>
      </c>
      <c r="S27" s="66">
        <f t="shared" si="1"/>
        <v>1</v>
      </c>
      <c r="T27" s="66">
        <v>0.0</v>
      </c>
      <c r="U27" s="66">
        <v>0.0</v>
      </c>
      <c r="V27" s="66">
        <v>0.0</v>
      </c>
      <c r="W27" s="66">
        <v>0.0</v>
      </c>
      <c r="X27" s="66">
        <v>0.0</v>
      </c>
      <c r="Y27" s="66">
        <v>0.0</v>
      </c>
      <c r="Z27" s="66">
        <v>0.0</v>
      </c>
      <c r="AA27" s="66">
        <v>0.0</v>
      </c>
      <c r="AB27" s="66">
        <v>0.0</v>
      </c>
      <c r="AC27" s="66">
        <v>0.0</v>
      </c>
      <c r="AD27" s="66">
        <v>0.0</v>
      </c>
      <c r="AE27" s="66">
        <v>0.0</v>
      </c>
      <c r="AF27" s="66">
        <f t="shared" si="2"/>
        <v>0</v>
      </c>
      <c r="AG27" s="67">
        <f t="shared" si="3"/>
        <v>0</v>
      </c>
      <c r="AH27" s="68">
        <f t="shared" si="4"/>
        <v>0</v>
      </c>
      <c r="AI27" s="69" t="str">
        <f t="shared" si="5"/>
        <v>INEFICAZ</v>
      </c>
    </row>
    <row r="28" ht="15.75" customHeight="1">
      <c r="A28" s="57"/>
      <c r="B28" s="57"/>
      <c r="C28" s="57"/>
      <c r="D28" s="57"/>
      <c r="E28" s="57"/>
      <c r="F28" s="70" t="s">
        <v>41</v>
      </c>
      <c r="G28" s="71">
        <v>1271.0</v>
      </c>
      <c r="H28" s="71">
        <v>0.0</v>
      </c>
      <c r="I28" s="71">
        <v>0.0</v>
      </c>
      <c r="J28" s="71">
        <v>0.0</v>
      </c>
      <c r="K28" s="71">
        <v>0.0</v>
      </c>
      <c r="L28" s="71">
        <v>0.0</v>
      </c>
      <c r="M28" s="71">
        <v>0.0</v>
      </c>
      <c r="N28" s="71">
        <v>0.0</v>
      </c>
      <c r="O28" s="71">
        <v>0.0</v>
      </c>
      <c r="P28" s="71">
        <v>0.0</v>
      </c>
      <c r="Q28" s="71">
        <v>0.0</v>
      </c>
      <c r="R28" s="71">
        <v>0.0</v>
      </c>
      <c r="S28" s="71">
        <f t="shared" si="1"/>
        <v>1271</v>
      </c>
      <c r="T28" s="71">
        <v>0.0</v>
      </c>
      <c r="U28" s="71">
        <v>0.0</v>
      </c>
      <c r="V28" s="71">
        <v>0.0</v>
      </c>
      <c r="W28" s="71">
        <v>0.0</v>
      </c>
      <c r="X28" s="71">
        <v>0.0</v>
      </c>
      <c r="Y28" s="71">
        <v>0.0</v>
      </c>
      <c r="Z28" s="71">
        <v>0.0</v>
      </c>
      <c r="AA28" s="71">
        <v>0.0</v>
      </c>
      <c r="AB28" s="71">
        <v>0.0</v>
      </c>
      <c r="AC28" s="71">
        <v>0.0</v>
      </c>
      <c r="AD28" s="71">
        <v>0.0</v>
      </c>
      <c r="AE28" s="71">
        <v>0.0</v>
      </c>
      <c r="AF28" s="72">
        <f t="shared" si="2"/>
        <v>0</v>
      </c>
      <c r="AG28" s="73">
        <f t="shared" si="3"/>
        <v>0</v>
      </c>
      <c r="AH28" s="74">
        <f t="shared" si="4"/>
        <v>0</v>
      </c>
      <c r="AI28" s="75" t="str">
        <f t="shared" si="5"/>
        <v>INEFICAZ</v>
      </c>
    </row>
    <row r="29" ht="15.0" customHeight="1">
      <c r="A29" s="1"/>
      <c r="B29" s="1"/>
      <c r="C29" s="1"/>
      <c r="D29" s="1"/>
      <c r="E29" s="45" t="s">
        <v>54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6">
        <f>S18+S20+S22+S24+S26+S28</f>
        <v>448150.39</v>
      </c>
      <c r="T29" s="77"/>
      <c r="U29" s="1"/>
      <c r="V29" s="1"/>
      <c r="W29" s="1"/>
      <c r="X29" s="78" t="s">
        <v>55</v>
      </c>
      <c r="Y29" s="28"/>
      <c r="Z29" s="28"/>
      <c r="AA29" s="28"/>
      <c r="AB29" s="28"/>
      <c r="AC29" s="28"/>
      <c r="AD29" s="28"/>
      <c r="AE29" s="29"/>
      <c r="AF29" s="76">
        <f>AF18+AF20+AF22+AF24+AF26+AF28</f>
        <v>0</v>
      </c>
      <c r="AG29" s="1"/>
      <c r="AH29" s="1"/>
      <c r="AI29" s="1"/>
    </row>
    <row r="30" ht="15.75" customHeight="1">
      <c r="A30" s="1"/>
      <c r="B30" s="1"/>
      <c r="C30" s="1"/>
      <c r="D30" s="1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9"/>
      <c r="T30" s="79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ht="15.0" customHeight="1">
      <c r="A33" s="1"/>
      <c r="B33" s="21"/>
      <c r="C33" s="21"/>
      <c r="D33" s="80" t="s">
        <v>56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21"/>
      <c r="S33" s="21"/>
      <c r="T33" s="21"/>
      <c r="U33" s="2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ht="15.75" customHeight="1">
      <c r="A34" s="1"/>
      <c r="B34" s="1"/>
      <c r="C34" s="1"/>
      <c r="D34" s="8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/>
      <c r="R34" s="21"/>
      <c r="S34" s="21"/>
      <c r="T34" s="21"/>
      <c r="U34" s="2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ht="15.75" customHeight="1">
      <c r="A35" s="1"/>
      <c r="B35" s="1"/>
      <c r="C35" s="1"/>
      <c r="D35" s="34" t="s">
        <v>16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/>
      <c r="R35" s="81"/>
      <c r="S35" s="81"/>
      <c r="T35" s="81"/>
      <c r="U35" s="21"/>
      <c r="V35" s="1"/>
      <c r="W35" s="1"/>
      <c r="X35" s="1"/>
      <c r="Y35" s="1"/>
      <c r="Z35" s="1"/>
      <c r="AA35" s="82" t="s">
        <v>57</v>
      </c>
      <c r="AB35" s="3"/>
      <c r="AC35" s="3"/>
      <c r="AD35" s="3"/>
      <c r="AE35" s="3"/>
      <c r="AF35" s="4"/>
      <c r="AG35" s="83"/>
      <c r="AH35" s="1"/>
      <c r="AI35" s="1"/>
    </row>
    <row r="36" ht="15.75" customHeight="1">
      <c r="A36" s="1"/>
      <c r="B36" s="1"/>
      <c r="C36" s="1"/>
      <c r="D36" s="8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ht="15.75" customHeight="1">
      <c r="A37" s="1"/>
      <c r="B37" s="1"/>
      <c r="C37" s="1"/>
      <c r="D37" s="84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ht="15.0" customHeight="1">
      <c r="A38" s="1"/>
      <c r="B38" s="1"/>
      <c r="C38" s="1"/>
      <c r="D38" s="80" t="s">
        <v>58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ht="15.75" customHeight="1">
      <c r="A39" s="1"/>
      <c r="B39" s="1"/>
      <c r="C39" s="1"/>
      <c r="D39" s="80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ht="15.75" customHeight="1">
      <c r="A40" s="1"/>
      <c r="B40" s="1"/>
      <c r="C40" s="1"/>
      <c r="D40" s="80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</row>
    <row r="41" ht="15.75" customHeight="1">
      <c r="A41" s="1"/>
      <c r="B41" s="1"/>
      <c r="C41" s="1"/>
      <c r="D41" s="86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ht="15.75" customHeight="1">
      <c r="A42" s="1"/>
      <c r="B42" s="1"/>
      <c r="C42" s="1"/>
      <c r="D42" s="1"/>
      <c r="E42" s="1"/>
      <c r="F42" s="1"/>
      <c r="G42" s="1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</row>
    <row r="43" ht="15.75" customHeight="1">
      <c r="A43" s="1"/>
      <c r="B43" s="1"/>
      <c r="C43" s="1"/>
      <c r="D43" s="1"/>
      <c r="E43" s="1"/>
      <c r="F43" s="1"/>
      <c r="G43" s="1"/>
      <c r="H43" s="87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9"/>
    </row>
    <row r="44" ht="15.75" customHeight="1">
      <c r="A44" s="1"/>
      <c r="B44" s="1"/>
      <c r="C44" s="1"/>
      <c r="D44" s="1"/>
      <c r="E44" s="1"/>
      <c r="F44" s="1"/>
      <c r="G44" s="1"/>
      <c r="H44" s="90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2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5.0" customHeight="1">
      <c r="A46" s="1"/>
      <c r="B46" s="1"/>
      <c r="C46" s="1"/>
      <c r="D46" s="80" t="s">
        <v>59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ht="15.75" customHeight="1">
      <c r="A47" s="1"/>
      <c r="B47" s="1"/>
      <c r="C47" s="1"/>
      <c r="D47" s="80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ht="15.75" customHeight="1">
      <c r="A48" s="1"/>
      <c r="B48" s="1"/>
      <c r="C48" s="1"/>
      <c r="D48" s="80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9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ht="15.75" customHeight="1">
      <c r="A49" s="1"/>
      <c r="B49" s="1"/>
      <c r="C49" s="1"/>
      <c r="D49" s="80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9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ht="15.75" customHeight="1">
      <c r="A50" s="1"/>
      <c r="B50" s="1"/>
      <c r="C50" s="1"/>
      <c r="D50" s="84"/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ht="15.0" customHeight="1">
      <c r="A51" s="1"/>
      <c r="B51" s="1"/>
      <c r="C51" s="1"/>
      <c r="D51" s="80" t="s">
        <v>60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ht="15.75" customHeight="1">
      <c r="A52" s="1"/>
      <c r="B52" s="1"/>
      <c r="C52" s="1"/>
      <c r="D52" s="80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ht="15.75" customHeight="1">
      <c r="A53" s="1"/>
      <c r="B53" s="1"/>
      <c r="C53" s="1"/>
      <c r="D53" s="80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9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ht="15.75" customHeight="1">
      <c r="A54" s="1"/>
      <c r="B54" s="1"/>
      <c r="C54" s="1"/>
      <c r="D54" s="86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1">
    <mergeCell ref="B23:B24"/>
    <mergeCell ref="C23:C24"/>
    <mergeCell ref="A25:A26"/>
    <mergeCell ref="B25:B26"/>
    <mergeCell ref="C25:C26"/>
    <mergeCell ref="A27:A28"/>
    <mergeCell ref="B27:B28"/>
    <mergeCell ref="C27:C28"/>
    <mergeCell ref="A19:A20"/>
    <mergeCell ref="A21:A22"/>
    <mergeCell ref="B21:B22"/>
    <mergeCell ref="C21:C22"/>
    <mergeCell ref="D21:D22"/>
    <mergeCell ref="E21:E22"/>
    <mergeCell ref="A23:A24"/>
    <mergeCell ref="D23:D24"/>
    <mergeCell ref="E23:E24"/>
    <mergeCell ref="D25:D26"/>
    <mergeCell ref="E25:E26"/>
    <mergeCell ref="D27:D28"/>
    <mergeCell ref="E27:E28"/>
    <mergeCell ref="X29:AE29"/>
    <mergeCell ref="D33:Q33"/>
    <mergeCell ref="D34:Q34"/>
    <mergeCell ref="D35:Q35"/>
    <mergeCell ref="AA35:AF35"/>
    <mergeCell ref="D36:Q36"/>
    <mergeCell ref="D37:E37"/>
    <mergeCell ref="D38:Q38"/>
    <mergeCell ref="D49:Q49"/>
    <mergeCell ref="D50:E50"/>
    <mergeCell ref="D51:Q51"/>
    <mergeCell ref="D52:Q52"/>
    <mergeCell ref="D53:Q53"/>
    <mergeCell ref="D54:Q54"/>
    <mergeCell ref="D39:Q39"/>
    <mergeCell ref="D40:Q40"/>
    <mergeCell ref="D41:Q41"/>
    <mergeCell ref="H43:AI44"/>
    <mergeCell ref="D46:Q46"/>
    <mergeCell ref="D47:Q47"/>
    <mergeCell ref="D48:Q48"/>
    <mergeCell ref="U9:X9"/>
    <mergeCell ref="Y9:AD9"/>
    <mergeCell ref="AE9:AF9"/>
    <mergeCell ref="AG9:AI9"/>
    <mergeCell ref="AG13:AG16"/>
    <mergeCell ref="AI13:AI16"/>
    <mergeCell ref="AF15:AF16"/>
    <mergeCell ref="AH15:AH16"/>
    <mergeCell ref="A2:AI2"/>
    <mergeCell ref="B3:D3"/>
    <mergeCell ref="B4:D4"/>
    <mergeCell ref="B5:D5"/>
    <mergeCell ref="F5:G5"/>
    <mergeCell ref="B6:D6"/>
    <mergeCell ref="B9:D9"/>
    <mergeCell ref="D15:D16"/>
    <mergeCell ref="E15:E16"/>
    <mergeCell ref="D17:D18"/>
    <mergeCell ref="E17:E18"/>
    <mergeCell ref="D19:D20"/>
    <mergeCell ref="E19:E20"/>
    <mergeCell ref="C14:S14"/>
    <mergeCell ref="G15:R15"/>
    <mergeCell ref="T15:AE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2023-09-14T13:05:36Z</dcterms:created>
  <dc:creator>DELL</dc:creator>
</cp:coreProperties>
</file>