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04.1 Oficina de Asesoría Jurídi" sheetId="2" r:id="rId5"/>
  </sheets>
  <definedNames/>
  <calcPr/>
  <extLst>
    <ext uri="GoogleSheetsCustomDataVersion2">
      <go:sheetsCustomData xmlns:go="http://customooxmlschemas.google.com/" r:id="rId6" roundtripDataChecksum="syI/9ecHrE0/+44oP0W8xCD2aK18tivRfSdLmmDnZcE="/>
    </ext>
  </extLst>
</workbook>
</file>

<file path=xl/sharedStrings.xml><?xml version="1.0" encoding="utf-8"?>
<sst xmlns="http://schemas.openxmlformats.org/spreadsheetml/2006/main" count="67" uniqueCount="57">
  <si>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</si>
  <si>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</si>
  <si>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</si>
  <si>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</si>
  <si>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</si>
  <si>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</si>
  <si>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</si>
  <si>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</si>
  <si>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</si>
  <si>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</si>
  <si>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</si>
  <si>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</si>
  <si>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</si>
  <si>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</si>
  <si>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</si>
  <si>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</si>
  <si>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</si>
  <si>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</si>
  <si>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</si>
  <si>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1.05 - OFICINA DE ASESORÍA JURÍDICA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</si>
  <si>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</si>
  <si>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</si>
  <si>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</si>
  <si>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</si>
  <si>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</si>
  <si>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AEI.04.06</t>
  </si>
  <si>
    <t>PLAN DE SISTEMA DE INFORMACION,MONITOREO,SEGUIMIENTO,EVALUACION Y GESTION DEL CONOCIMIENTO IMPLEMENTADO PARA LA UNIVERSIDAD.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</si>
  <si>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</si>
  <si>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</si>
  <si>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</si>
  <si>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</si>
  <si>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</si>
  <si>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</si>
  <si>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</si>
  <si>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</si>
  <si>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</si>
  <si>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AOI00009000008</t>
  </si>
  <si>
    <t>CONDUCCIÓN DE PROCESOS JUDICIALES</t>
  </si>
  <si>
    <t>060 : INFORME</t>
  </si>
  <si>
    <t>Físico</t>
  </si>
  <si>
    <t>Financiero S/.</t>
  </si>
  <si>
    <t>AOI00009000009</t>
  </si>
  <si>
    <t>PRESTACIÓN DE ASESORÍA LEGAL A UNIDADES OPERATIVAS</t>
  </si>
  <si>
    <t>006 : ATENCION</t>
  </si>
  <si>
    <t>AOI00009000010</t>
  </si>
  <si>
    <t>EMISIÓN DE OPINIÓN LEGAL</t>
  </si>
  <si>
    <t>C0212</t>
  </si>
  <si>
    <t>GESTIONAR EL PAGO DE SERVICIO DE TELEFONIA FIJA</t>
  </si>
  <si>
    <t>001 : ACCION</t>
  </si>
  <si>
    <t>TOTAL FINANCIERO :</t>
  </si>
  <si>
    <t>TOTAL AVANCE META FINANCIERA DEL POI :</t>
  </si>
  <si>
    <t>EVIDENCIA DEL TOTAL DE AVANCE DE META FÍSICA ANUAL (RESULTADOS OBTENIDOS)</t>
  </si>
  <si>
    <t>RESULTADOS DEL PERIODO DE ENERO A JUNIO DEL 2024</t>
  </si>
  <si>
    <t>JUSTIFICACIÓN DE PORCENTAJE DE AVANCE DE META FÍSICA ANUAL (GRADO DE EFICACIA)</t>
  </si>
  <si>
    <t xml:space="preserve">TABLA DE SEGUIMIENTO Y EVALUACION 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</si>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</sst>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1FBFD"/>
        <bgColor rgb="FFB1FBFD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0" fillId="0" fontId="5" numFmtId="0" xfId="0" applyAlignment="1" applyFont="1">
      <alignment shrinkToFit="0" vertical="center" wrapText="1"/>
    </xf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6" fillId="0" fontId="9" numFmtId="0" xfId="0" applyAlignment="1" applyBorder="1" applyFont="1">
      <alignment vertical="top"/>
    </xf>
    <xf borderId="13" fillId="0" fontId="9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left" vertical="top"/>
    </xf>
    <xf borderId="13" fillId="0" fontId="10" numFmtId="0" xfId="0" applyAlignment="1" applyBorder="1" applyFont="1">
      <alignment horizontal="center" vertical="top"/>
    </xf>
    <xf borderId="16" fillId="0" fontId="9" numFmtId="0" xfId="0" applyBorder="1" applyFont="1"/>
    <xf borderId="13" fillId="0" fontId="9" numFmtId="0" xfId="0" applyAlignment="1" applyBorder="1" applyFont="1">
      <alignment horizontal="center"/>
    </xf>
    <xf borderId="17" fillId="2" fontId="11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0" fontId="3" numFmtId="0" xfId="0" applyBorder="1" applyFont="1"/>
    <xf borderId="1" fillId="2" fontId="11" numFmtId="0" xfId="0" applyAlignment="1" applyBorder="1" applyFont="1">
      <alignment shrinkToFit="0" vertical="center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20" fillId="6" fontId="12" numFmtId="0" xfId="0" applyAlignment="1" applyBorder="1" applyFill="1" applyFont="1">
      <alignment horizontal="center" shrinkToFit="0" textRotation="90" vertical="center" wrapText="1"/>
    </xf>
    <xf borderId="20" fillId="6" fontId="13" numFmtId="0" xfId="0" applyAlignment="1" applyBorder="1" applyFont="1">
      <alignment horizontal="center" shrinkToFit="0" textRotation="90" vertical="center" wrapText="1"/>
    </xf>
    <xf borderId="0" fillId="0" fontId="13" numFmtId="0" xfId="0" applyAlignment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center"/>
    </xf>
    <xf borderId="21" fillId="2" fontId="1" numFmtId="0" xfId="0" applyBorder="1" applyFont="1"/>
    <xf borderId="22" fillId="0" fontId="3" numFmtId="0" xfId="0" applyBorder="1" applyFont="1"/>
    <xf borderId="20" fillId="0" fontId="1" numFmtId="0" xfId="0" applyAlignment="1" applyBorder="1" applyFont="1">
      <alignment shrinkToFit="0" wrapText="1"/>
    </xf>
    <xf borderId="20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3" fillId="6" fontId="11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26" fillId="6" fontId="13" numFmtId="0" xfId="0" applyAlignment="1" applyBorder="1" applyFont="1">
      <alignment horizontal="center" shrinkToFit="0" wrapText="1"/>
    </xf>
    <xf borderId="27" fillId="6" fontId="13" numFmtId="0" xfId="0" applyAlignment="1" applyBorder="1" applyFont="1">
      <alignment horizontal="center" shrinkToFit="0" wrapText="1"/>
    </xf>
    <xf borderId="28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0" fillId="0" fontId="14" numFmtId="0" xfId="0" applyAlignment="1" applyBorder="1" applyFont="1">
      <alignment horizontal="center" shrinkToFit="0" wrapText="1"/>
    </xf>
    <xf borderId="20" fillId="0" fontId="14" numFmtId="0" xfId="0" applyAlignment="1" applyBorder="1" applyFont="1">
      <alignment horizontal="left" shrinkToFit="0" wrapText="1"/>
    </xf>
    <xf borderId="16" fillId="9" fontId="14" numFmtId="0" xfId="0" applyAlignment="1" applyBorder="1" applyFill="1" applyFont="1">
      <alignment horizontal="center" shrinkToFit="0" wrapText="1"/>
    </xf>
    <xf borderId="16" fillId="9" fontId="14" numFmtId="4" xfId="0" applyAlignment="1" applyBorder="1" applyFont="1" applyNumberFormat="1">
      <alignment horizontal="center" shrinkToFit="0" wrapText="1"/>
    </xf>
    <xf borderId="16" fillId="9" fontId="14" numFmtId="4" xfId="0" applyAlignment="1" applyBorder="1" applyFont="1" applyNumberFormat="1">
      <alignment horizontal="center" readingOrder="0" shrinkToFit="0" wrapText="1"/>
    </xf>
    <xf borderId="31" fillId="9" fontId="15" numFmtId="2" xfId="0" applyAlignment="1" applyBorder="1" applyFont="1" applyNumberFormat="1">
      <alignment horizontal="center" shrinkToFit="0" vertical="center" wrapText="1"/>
    </xf>
    <xf borderId="16" fillId="9" fontId="14" numFmtId="2" xfId="0" applyAlignment="1" applyBorder="1" applyFont="1" applyNumberFormat="1">
      <alignment horizontal="center" shrinkToFit="0" wrapText="1"/>
    </xf>
    <xf borderId="32" fillId="9" fontId="14" numFmtId="2" xfId="0" applyAlignment="1" applyBorder="1" applyFont="1" applyNumberFormat="1">
      <alignment horizontal="center" shrinkToFit="0" wrapText="1"/>
    </xf>
    <xf borderId="16" fillId="10" fontId="14" numFmtId="0" xfId="0" applyAlignment="1" applyBorder="1" applyFill="1" applyFont="1">
      <alignment horizontal="center" shrinkToFit="0" wrapText="1"/>
    </xf>
    <xf borderId="16" fillId="10" fontId="14" numFmtId="4" xfId="0" applyAlignment="1" applyBorder="1" applyFont="1" applyNumberFormat="1">
      <alignment horizontal="center" shrinkToFit="0" wrapText="1"/>
    </xf>
    <xf borderId="16" fillId="11" fontId="14" numFmtId="4" xfId="0" applyAlignment="1" applyBorder="1" applyFill="1" applyFont="1" applyNumberFormat="1">
      <alignment horizontal="center" shrinkToFit="0" wrapText="1"/>
    </xf>
    <xf borderId="16" fillId="12" fontId="14" numFmtId="4" xfId="0" applyAlignment="1" applyBorder="1" applyFill="1" applyFont="1" applyNumberFormat="1">
      <alignment horizontal="center" shrinkToFit="0" wrapText="1"/>
    </xf>
    <xf borderId="31" fillId="11" fontId="15" numFmtId="2" xfId="0" applyAlignment="1" applyBorder="1" applyFont="1" applyNumberFormat="1">
      <alignment horizontal="center" shrinkToFit="0" vertical="center" wrapText="1"/>
    </xf>
    <xf borderId="16" fillId="11" fontId="14" numFmtId="2" xfId="0" applyAlignment="1" applyBorder="1" applyFont="1" applyNumberFormat="1">
      <alignment horizontal="center" shrinkToFit="0" wrapText="1"/>
    </xf>
    <xf borderId="32" fillId="12" fontId="14" numFmtId="2" xfId="0" applyAlignment="1" applyBorder="1" applyFont="1" applyNumberFormat="1">
      <alignment horizontal="center" shrinkToFit="0" wrapText="1"/>
    </xf>
    <xf borderId="16" fillId="10" fontId="14" numFmtId="4" xfId="0" applyAlignment="1" applyBorder="1" applyFont="1" applyNumberFormat="1">
      <alignment horizontal="center" readingOrder="0" shrinkToFit="0" wrapText="1"/>
    </xf>
    <xf borderId="20" fillId="0" fontId="1" numFmtId="0" xfId="0" applyAlignment="1" applyBorder="1" applyFont="1">
      <alignment horizontal="center" shrinkToFit="0" wrapText="1"/>
    </xf>
    <xf borderId="20" fillId="0" fontId="16" numFmtId="0" xfId="0" applyAlignment="1" applyBorder="1" applyFont="1">
      <alignment shrinkToFit="0" vertical="center" wrapText="1"/>
    </xf>
    <xf borderId="16" fillId="11" fontId="14" numFmtId="4" xfId="0" applyAlignment="1" applyBorder="1" applyFont="1" applyNumberFormat="1">
      <alignment horizontal="center" readingOrder="0" shrinkToFit="0" wrapText="1"/>
    </xf>
    <xf borderId="16" fillId="12" fontId="14" numFmtId="2" xfId="0" applyAlignment="1" applyBorder="1" applyFont="1" applyNumberFormat="1">
      <alignment horizontal="center" shrinkToFit="0" wrapText="1"/>
    </xf>
    <xf borderId="16" fillId="0" fontId="14" numFmtId="0" xfId="0" applyAlignment="1" applyBorder="1" applyFont="1">
      <alignment shrinkToFit="0" wrapText="1"/>
    </xf>
    <xf borderId="0" fillId="0" fontId="1" numFmtId="4" xfId="0" applyFont="1" applyNumberFormat="1"/>
    <xf borderId="16" fillId="13" fontId="14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horizontal="left" shrinkToFit="0" wrapText="1"/>
    </xf>
    <xf borderId="13" fillId="2" fontId="14" numFmtId="4" xfId="0" applyAlignment="1" applyBorder="1" applyFont="1" applyNumberFormat="1">
      <alignment horizontal="center" shrinkToFit="0" wrapText="1"/>
    </xf>
    <xf borderId="16" fillId="10" fontId="14" numFmtId="4" xfId="0" applyAlignment="1" applyBorder="1" applyFont="1" applyNumberFormat="1">
      <alignment shrinkToFit="0" wrapText="1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horizontal="center"/>
    </xf>
    <xf borderId="0" fillId="0" fontId="14" numFmtId="2" xfId="0" applyAlignment="1" applyFont="1" applyNumberFormat="1">
      <alignment horizontal="center" shrinkToFit="0" wrapText="1"/>
    </xf>
    <xf borderId="13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wrapText="1"/>
    </xf>
    <xf borderId="13" fillId="2" fontId="6" numFmtId="0" xfId="0" applyAlignment="1" applyBorder="1" applyFont="1">
      <alignment horizontal="center" readingOrder="0" shrinkToFit="0" wrapText="1"/>
    </xf>
    <xf borderId="1" fillId="2" fontId="1" numFmtId="0" xfId="0" applyAlignment="1" applyBorder="1" applyFont="1">
      <alignment horizontal="center" shrinkToFit="0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" fillId="2" fontId="6" numFmtId="0" xfId="0" applyBorder="1" applyFont="1"/>
    <xf borderId="13" fillId="2" fontId="6" numFmtId="0" xfId="0" applyAlignment="1" applyBorder="1" applyFont="1">
      <alignment horizontal="center" readingOrder="0" shrinkToFit="0" vertical="center" wrapText="1"/>
    </xf>
    <xf borderId="13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104775</xdr:colOff>
      <xdr:row>32</xdr:row>
      <xdr:rowOff>28575</xdr:rowOff>
    </xdr:from>
    <xdr:ext cx="523875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1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5.14"/>
    <col customWidth="1" min="5" max="5" width="14.29"/>
    <col customWidth="1" min="6" max="6" width="12.86"/>
    <col customWidth="1" min="7" max="7" width="5.71"/>
    <col customWidth="1" min="8" max="8" width="6.57"/>
    <col customWidth="1" min="9" max="9" width="8.29"/>
    <col customWidth="1" min="10" max="10" width="6.0"/>
    <col customWidth="1" min="11" max="11" width="6.57"/>
    <col customWidth="1" min="12" max="12" width="6.43"/>
    <col customWidth="1" min="13" max="13" width="7.57"/>
    <col customWidth="1" min="14" max="14" width="7.43"/>
    <col customWidth="1" min="15" max="17" width="5.57"/>
    <col customWidth="1" min="18" max="18" width="6.71"/>
    <col customWidth="1" min="19" max="19" width="12.43"/>
    <col customWidth="1" min="20" max="20" width="3.86"/>
    <col customWidth="1" min="21" max="21" width="5.14"/>
    <col customWidth="1" min="22" max="22" width="3.71"/>
    <col customWidth="1" min="23" max="23" width="4.29"/>
    <col customWidth="1" min="24" max="24" width="4.71"/>
    <col customWidth="1" min="25" max="25" width="4.29"/>
    <col customWidth="1" min="26" max="26" width="5.29"/>
    <col customWidth="1" min="27" max="27" width="5.86"/>
    <col customWidth="1" min="28" max="28" width="4.86"/>
    <col customWidth="1" min="29" max="29" width="4.14"/>
    <col customWidth="1" min="30" max="30" width="4.57"/>
    <col customWidth="1" min="31" max="31" width="4.14"/>
    <col customWidth="1" min="32" max="32" width="10.29"/>
    <col customWidth="1" min="33" max="33" width="3.57"/>
    <col customWidth="1" min="34" max="34" width="12.29"/>
    <col customWidth="1" min="35" max="35" width="17.43"/>
    <col customWidth="1" min="36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  <c r="AJ2" s="17"/>
      <c r="AK2" s="17"/>
    </row>
    <row r="3" ht="15.0" customHeight="1">
      <c r="A3" s="18" t="s">
        <v>4</v>
      </c>
      <c r="B3" s="19" t="s">
        <v>5</v>
      </c>
      <c r="AG3" s="20"/>
      <c r="AH3" s="20"/>
      <c r="AI3" s="21"/>
    </row>
    <row r="4" ht="15.0" customHeight="1">
      <c r="A4" s="18" t="s">
        <v>6</v>
      </c>
      <c r="B4" s="19" t="s">
        <v>7</v>
      </c>
      <c r="AI4" s="22"/>
    </row>
    <row r="5" ht="15.0" customHeight="1">
      <c r="A5" s="18" t="s">
        <v>8</v>
      </c>
      <c r="B5" s="19" t="s">
        <v>9</v>
      </c>
      <c r="J5" s="23"/>
      <c r="O5" s="24"/>
      <c r="P5" s="25"/>
      <c r="AI5" s="22"/>
    </row>
    <row r="6" ht="15.0" customHeight="1">
      <c r="A6" s="18" t="s">
        <v>10</v>
      </c>
      <c r="B6" s="19" t="s">
        <v>11</v>
      </c>
      <c r="AI6" s="22"/>
    </row>
    <row r="7" ht="9.75" customHeight="1">
      <c r="A7" s="26"/>
      <c r="AI7" s="22"/>
    </row>
    <row r="8" ht="4.5" customHeight="1">
      <c r="A8" s="26"/>
      <c r="AI8" s="22"/>
    </row>
    <row r="9" ht="15.0" customHeight="1">
      <c r="A9" s="27" t="s">
        <v>12</v>
      </c>
      <c r="B9" s="28" t="s">
        <v>13</v>
      </c>
      <c r="C9" s="6"/>
      <c r="D9" s="6"/>
      <c r="E9" s="29" t="s">
        <v>14</v>
      </c>
      <c r="F9" s="29"/>
      <c r="G9" s="29"/>
      <c r="H9" s="30"/>
      <c r="I9" s="15"/>
      <c r="J9" s="15"/>
      <c r="K9" s="15"/>
      <c r="L9" s="15"/>
      <c r="M9" s="15"/>
      <c r="N9" s="15"/>
      <c r="O9" s="15"/>
      <c r="P9" s="15"/>
      <c r="Q9" s="15"/>
      <c r="R9" s="16"/>
      <c r="S9" s="31" t="s">
        <v>15</v>
      </c>
      <c r="T9" s="15"/>
      <c r="U9" s="16"/>
      <c r="V9" s="32" t="s">
        <v>16</v>
      </c>
      <c r="W9" s="15"/>
      <c r="X9" s="15"/>
      <c r="Y9" s="15"/>
      <c r="Z9" s="15"/>
      <c r="AA9" s="15"/>
      <c r="AB9" s="15"/>
      <c r="AC9" s="16"/>
      <c r="AD9" s="33" t="s">
        <v>17</v>
      </c>
      <c r="AE9" s="33"/>
      <c r="AF9" s="34"/>
      <c r="AG9" s="15"/>
      <c r="AH9" s="15"/>
      <c r="AI9" s="16"/>
    </row>
    <row r="10" ht="37.5" customHeight="1">
      <c r="A10" s="18" t="s">
        <v>18</v>
      </c>
      <c r="B10" s="19" t="s">
        <v>19</v>
      </c>
      <c r="AI10" s="22"/>
    </row>
    <row r="11" ht="15.0" customHeight="1">
      <c r="A11" s="35" t="s">
        <v>20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/>
      <c r="AJ11" s="38"/>
      <c r="AK11" s="38"/>
    </row>
    <row r="12" ht="15.0" customHeight="1">
      <c r="A12" s="39" t="s">
        <v>21</v>
      </c>
      <c r="B12" s="40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41" t="s">
        <v>23</v>
      </c>
      <c r="AH12" s="1"/>
      <c r="AI12" s="42" t="s">
        <v>24</v>
      </c>
      <c r="AK12" s="43"/>
    </row>
    <row r="13" ht="17.25" customHeight="1">
      <c r="A13" s="44"/>
      <c r="B13" s="45" t="s">
        <v>25</v>
      </c>
      <c r="C13" s="46" t="s">
        <v>26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8"/>
      <c r="AH13" s="1"/>
      <c r="AI13" s="48"/>
      <c r="AK13" s="43"/>
    </row>
    <row r="14" ht="38.25" customHeight="1">
      <c r="A14" s="49"/>
      <c r="B14" s="49"/>
      <c r="C14" s="50" t="s">
        <v>27</v>
      </c>
      <c r="D14" s="50" t="s">
        <v>28</v>
      </c>
      <c r="E14" s="50" t="s">
        <v>29</v>
      </c>
      <c r="F14" s="50" t="s">
        <v>30</v>
      </c>
      <c r="G14" s="51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50" t="s">
        <v>32</v>
      </c>
      <c r="T14" s="52" t="s">
        <v>33</v>
      </c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4"/>
      <c r="AF14" s="55" t="s">
        <v>34</v>
      </c>
      <c r="AG14" s="48"/>
      <c r="AH14" s="56" t="s">
        <v>35</v>
      </c>
      <c r="AI14" s="48"/>
    </row>
    <row r="15">
      <c r="A15" s="57"/>
      <c r="B15" s="57"/>
      <c r="C15" s="57"/>
      <c r="D15" s="57"/>
      <c r="E15" s="57"/>
      <c r="F15" s="57"/>
      <c r="G15" s="58">
        <v>1.0</v>
      </c>
      <c r="H15" s="58">
        <v>2.0</v>
      </c>
      <c r="I15" s="58">
        <v>3.0</v>
      </c>
      <c r="J15" s="58">
        <v>4.0</v>
      </c>
      <c r="K15" s="58">
        <v>5.0</v>
      </c>
      <c r="L15" s="58">
        <v>6.0</v>
      </c>
      <c r="M15" s="58">
        <v>7.0</v>
      </c>
      <c r="N15" s="58">
        <v>8.0</v>
      </c>
      <c r="O15" s="58">
        <v>9.0</v>
      </c>
      <c r="P15" s="58">
        <v>10.0</v>
      </c>
      <c r="Q15" s="58">
        <v>11.0</v>
      </c>
      <c r="R15" s="58">
        <v>12.0</v>
      </c>
      <c r="S15" s="57"/>
      <c r="T15" s="59">
        <v>1.0</v>
      </c>
      <c r="U15" s="59">
        <v>2.0</v>
      </c>
      <c r="V15" s="59">
        <v>3.0</v>
      </c>
      <c r="W15" s="59">
        <v>4.0</v>
      </c>
      <c r="X15" s="59">
        <v>5.0</v>
      </c>
      <c r="Y15" s="59">
        <v>6.0</v>
      </c>
      <c r="Z15" s="59">
        <v>7.0</v>
      </c>
      <c r="AA15" s="59">
        <v>8.0</v>
      </c>
      <c r="AB15" s="59">
        <v>9.0</v>
      </c>
      <c r="AC15" s="59">
        <v>10.0</v>
      </c>
      <c r="AD15" s="59">
        <v>11.0</v>
      </c>
      <c r="AE15" s="59">
        <v>12.0</v>
      </c>
      <c r="AF15" s="60"/>
      <c r="AG15" s="57"/>
      <c r="AH15" s="61"/>
      <c r="AI15" s="57"/>
    </row>
    <row r="16" ht="16.5" customHeight="1">
      <c r="A16" s="49"/>
      <c r="B16" s="49"/>
      <c r="C16" s="62" t="s">
        <v>36</v>
      </c>
      <c r="D16" s="63" t="s">
        <v>37</v>
      </c>
      <c r="E16" s="62" t="s">
        <v>38</v>
      </c>
      <c r="F16" s="64" t="s">
        <v>39</v>
      </c>
      <c r="G16" s="65">
        <v>150.0</v>
      </c>
      <c r="H16" s="65">
        <v>150.0</v>
      </c>
      <c r="I16" s="65">
        <v>150.0</v>
      </c>
      <c r="J16" s="65">
        <v>150.0</v>
      </c>
      <c r="K16" s="65">
        <v>150.0</v>
      </c>
      <c r="L16" s="65">
        <v>150.0</v>
      </c>
      <c r="M16" s="65">
        <v>150.0</v>
      </c>
      <c r="N16" s="65">
        <v>150.0</v>
      </c>
      <c r="O16" s="65">
        <v>150.0</v>
      </c>
      <c r="P16" s="65">
        <v>150.0</v>
      </c>
      <c r="Q16" s="65">
        <v>150.0</v>
      </c>
      <c r="R16" s="65">
        <v>150.0</v>
      </c>
      <c r="S16" s="65">
        <f t="shared" ref="S16:S23" si="1">SUM(G16:R16)</f>
        <v>1800</v>
      </c>
      <c r="T16" s="66">
        <v>120.0</v>
      </c>
      <c r="U16" s="66">
        <v>50.0</v>
      </c>
      <c r="V16" s="66">
        <v>100.0</v>
      </c>
      <c r="W16" s="66">
        <v>80.0</v>
      </c>
      <c r="X16" s="66">
        <v>150.0</v>
      </c>
      <c r="Y16" s="66">
        <v>100.0</v>
      </c>
      <c r="Z16" s="66">
        <v>0.0</v>
      </c>
      <c r="AA16" s="66">
        <v>0.0</v>
      </c>
      <c r="AB16" s="66">
        <v>0.0</v>
      </c>
      <c r="AC16" s="66">
        <v>0.0</v>
      </c>
      <c r="AD16" s="66">
        <v>0.0</v>
      </c>
      <c r="AE16" s="66">
        <v>0.0</v>
      </c>
      <c r="AF16" s="65">
        <f t="shared" ref="AF16:AF23" si="2">SUM(T16:AE16)</f>
        <v>600</v>
      </c>
      <c r="AG16" s="67">
        <f t="shared" ref="AG16:AG23" si="3">+AH16</f>
        <v>33.33333333</v>
      </c>
      <c r="AH16" s="68">
        <f t="shared" ref="AH16:AH23" si="4">IFERROR(((AF16/S16)*100),0)</f>
        <v>33.33333333</v>
      </c>
      <c r="AI16" s="69" t="str">
        <f t="shared" ref="AI16:AI23" si="5">IF(AG16&lt;60,"INEFICAZ",IF(AG16&lt;89,"MODERADAMENTE EFICAZ",IF(AG16&lt;=100,"EFICAZ","EFICAZ")))</f>
        <v>INEFICAZ</v>
      </c>
    </row>
    <row r="17">
      <c r="A17" s="57"/>
      <c r="B17" s="57"/>
      <c r="C17" s="57"/>
      <c r="D17" s="57"/>
      <c r="E17" s="57"/>
      <c r="F17" s="70" t="s">
        <v>40</v>
      </c>
      <c r="G17" s="71">
        <v>0.0</v>
      </c>
      <c r="H17" s="71">
        <v>0.0</v>
      </c>
      <c r="I17" s="71">
        <v>0.0</v>
      </c>
      <c r="J17" s="71">
        <v>0.0</v>
      </c>
      <c r="K17" s="71">
        <v>0.0</v>
      </c>
      <c r="L17" s="71">
        <v>0.0</v>
      </c>
      <c r="M17" s="71">
        <v>0.0</v>
      </c>
      <c r="N17" s="71">
        <v>0.0</v>
      </c>
      <c r="O17" s="71">
        <v>0.0</v>
      </c>
      <c r="P17" s="71">
        <v>0.0</v>
      </c>
      <c r="Q17" s="71">
        <v>0.0</v>
      </c>
      <c r="R17" s="71">
        <v>0.0</v>
      </c>
      <c r="S17" s="71">
        <f t="shared" si="1"/>
        <v>0</v>
      </c>
      <c r="T17" s="72">
        <v>0.0</v>
      </c>
      <c r="U17" s="72">
        <v>0.0</v>
      </c>
      <c r="V17" s="72">
        <v>0.0</v>
      </c>
      <c r="W17" s="72">
        <v>0.0</v>
      </c>
      <c r="X17" s="72">
        <v>0.0</v>
      </c>
      <c r="Y17" s="72">
        <v>0.0</v>
      </c>
      <c r="Z17" s="72">
        <v>0.0</v>
      </c>
      <c r="AA17" s="72">
        <v>0.0</v>
      </c>
      <c r="AB17" s="72">
        <v>0.0</v>
      </c>
      <c r="AC17" s="72">
        <v>0.0</v>
      </c>
      <c r="AD17" s="72">
        <v>0.0</v>
      </c>
      <c r="AE17" s="72">
        <v>0.0</v>
      </c>
      <c r="AF17" s="73">
        <f t="shared" si="2"/>
        <v>0</v>
      </c>
      <c r="AG17" s="74">
        <f t="shared" si="3"/>
        <v>0</v>
      </c>
      <c r="AH17" s="75">
        <f t="shared" si="4"/>
        <v>0</v>
      </c>
      <c r="AI17" s="76" t="str">
        <f t="shared" si="5"/>
        <v>INEFICAZ</v>
      </c>
    </row>
    <row r="18" ht="15.75" customHeight="1">
      <c r="A18" s="49"/>
      <c r="B18" s="49"/>
      <c r="C18" s="62" t="s">
        <v>41</v>
      </c>
      <c r="D18" s="63" t="s">
        <v>42</v>
      </c>
      <c r="E18" s="62" t="s">
        <v>43</v>
      </c>
      <c r="F18" s="64" t="s">
        <v>39</v>
      </c>
      <c r="G18" s="65">
        <v>30.0</v>
      </c>
      <c r="H18" s="65">
        <v>30.0</v>
      </c>
      <c r="I18" s="65">
        <v>30.0</v>
      </c>
      <c r="J18" s="65">
        <v>30.0</v>
      </c>
      <c r="K18" s="65">
        <v>30.0</v>
      </c>
      <c r="L18" s="65">
        <v>30.0</v>
      </c>
      <c r="M18" s="65">
        <v>30.0</v>
      </c>
      <c r="N18" s="65">
        <v>30.0</v>
      </c>
      <c r="O18" s="65">
        <v>30.0</v>
      </c>
      <c r="P18" s="65">
        <v>30.0</v>
      </c>
      <c r="Q18" s="65">
        <v>30.0</v>
      </c>
      <c r="R18" s="65">
        <v>30.0</v>
      </c>
      <c r="S18" s="65">
        <f t="shared" si="1"/>
        <v>360</v>
      </c>
      <c r="T18" s="66">
        <v>30.0</v>
      </c>
      <c r="U18" s="66">
        <v>20.0</v>
      </c>
      <c r="V18" s="66">
        <v>20.0</v>
      </c>
      <c r="W18" s="66">
        <v>20.0</v>
      </c>
      <c r="X18" s="66">
        <v>30.0</v>
      </c>
      <c r="Y18" s="66">
        <v>30.0</v>
      </c>
      <c r="Z18" s="66">
        <v>0.0</v>
      </c>
      <c r="AA18" s="66">
        <v>0.0</v>
      </c>
      <c r="AB18" s="66">
        <v>0.0</v>
      </c>
      <c r="AC18" s="66">
        <v>0.0</v>
      </c>
      <c r="AD18" s="66">
        <v>0.0</v>
      </c>
      <c r="AE18" s="66">
        <v>0.0</v>
      </c>
      <c r="AF18" s="65">
        <f t="shared" si="2"/>
        <v>150</v>
      </c>
      <c r="AG18" s="67">
        <f t="shared" si="3"/>
        <v>41.66666667</v>
      </c>
      <c r="AH18" s="68">
        <f t="shared" si="4"/>
        <v>41.66666667</v>
      </c>
      <c r="AI18" s="69" t="str">
        <f t="shared" si="5"/>
        <v>INEFICAZ</v>
      </c>
    </row>
    <row r="19" ht="15.75" customHeight="1">
      <c r="A19" s="57"/>
      <c r="B19" s="57"/>
      <c r="C19" s="57"/>
      <c r="D19" s="57"/>
      <c r="E19" s="57"/>
      <c r="F19" s="70" t="s">
        <v>40</v>
      </c>
      <c r="G19" s="77">
        <v>94387.4</v>
      </c>
      <c r="H19" s="71">
        <v>0.0</v>
      </c>
      <c r="I19" s="71">
        <v>0.0</v>
      </c>
      <c r="J19" s="71">
        <v>0.0</v>
      </c>
      <c r="K19" s="71">
        <v>0.0</v>
      </c>
      <c r="L19" s="71">
        <v>0.0</v>
      </c>
      <c r="M19" s="71">
        <v>0.0</v>
      </c>
      <c r="N19" s="71">
        <v>0.0</v>
      </c>
      <c r="O19" s="71">
        <v>0.0</v>
      </c>
      <c r="P19" s="71">
        <v>0.0</v>
      </c>
      <c r="Q19" s="71">
        <v>0.0</v>
      </c>
      <c r="R19" s="71">
        <v>0.0</v>
      </c>
      <c r="S19" s="71">
        <f t="shared" si="1"/>
        <v>94387.4</v>
      </c>
      <c r="T19" s="72">
        <v>0.0</v>
      </c>
      <c r="U19" s="72">
        <v>0.0</v>
      </c>
      <c r="V19" s="72">
        <v>0.0</v>
      </c>
      <c r="W19" s="72">
        <v>0.0</v>
      </c>
      <c r="X19" s="72">
        <v>0.0</v>
      </c>
      <c r="Y19" s="72">
        <v>0.0</v>
      </c>
      <c r="Z19" s="72">
        <v>0.0</v>
      </c>
      <c r="AA19" s="72">
        <v>0.0</v>
      </c>
      <c r="AB19" s="72">
        <v>0.0</v>
      </c>
      <c r="AC19" s="72">
        <v>0.0</v>
      </c>
      <c r="AD19" s="72">
        <v>0.0</v>
      </c>
      <c r="AE19" s="72">
        <v>0.0</v>
      </c>
      <c r="AF19" s="73">
        <f t="shared" si="2"/>
        <v>0</v>
      </c>
      <c r="AG19" s="74">
        <f t="shared" si="3"/>
        <v>0</v>
      </c>
      <c r="AH19" s="75">
        <f t="shared" si="4"/>
        <v>0</v>
      </c>
      <c r="AI19" s="76" t="str">
        <f t="shared" si="5"/>
        <v>INEFICAZ</v>
      </c>
    </row>
    <row r="20" ht="18.0" customHeight="1">
      <c r="A20" s="49"/>
      <c r="B20" s="49"/>
      <c r="C20" s="62" t="s">
        <v>44</v>
      </c>
      <c r="D20" s="63" t="s">
        <v>45</v>
      </c>
      <c r="E20" s="62" t="s">
        <v>38</v>
      </c>
      <c r="F20" s="64" t="s">
        <v>39</v>
      </c>
      <c r="G20" s="65">
        <v>140.0</v>
      </c>
      <c r="H20" s="65">
        <v>150.0</v>
      </c>
      <c r="I20" s="65">
        <v>150.0</v>
      </c>
      <c r="J20" s="65">
        <v>150.0</v>
      </c>
      <c r="K20" s="65">
        <v>200.0</v>
      </c>
      <c r="L20" s="65">
        <v>120.0</v>
      </c>
      <c r="M20" s="66">
        <v>150.0</v>
      </c>
      <c r="N20" s="66">
        <v>150.0</v>
      </c>
      <c r="O20" s="66">
        <v>120.0</v>
      </c>
      <c r="P20" s="66">
        <v>120.0</v>
      </c>
      <c r="Q20" s="66">
        <v>150.0</v>
      </c>
      <c r="R20" s="66">
        <v>150.0</v>
      </c>
      <c r="S20" s="65">
        <f t="shared" si="1"/>
        <v>1750</v>
      </c>
      <c r="T20" s="66">
        <v>292.0</v>
      </c>
      <c r="U20" s="66">
        <v>287.0</v>
      </c>
      <c r="V20" s="66">
        <v>274.0</v>
      </c>
      <c r="W20" s="66">
        <v>369.0</v>
      </c>
      <c r="X20" s="66">
        <v>329.0</v>
      </c>
      <c r="Y20" s="66">
        <v>280.0</v>
      </c>
      <c r="Z20" s="65">
        <v>0.0</v>
      </c>
      <c r="AA20" s="65">
        <v>0.0</v>
      </c>
      <c r="AB20" s="65">
        <v>0.0</v>
      </c>
      <c r="AC20" s="65">
        <v>0.0</v>
      </c>
      <c r="AD20" s="65">
        <v>0.0</v>
      </c>
      <c r="AE20" s="65">
        <v>0.0</v>
      </c>
      <c r="AF20" s="65">
        <f t="shared" si="2"/>
        <v>1831</v>
      </c>
      <c r="AG20" s="67">
        <f t="shared" si="3"/>
        <v>104.6285714</v>
      </c>
      <c r="AH20" s="68">
        <f t="shared" si="4"/>
        <v>104.6285714</v>
      </c>
      <c r="AI20" s="69" t="str">
        <f t="shared" si="5"/>
        <v>EFICAZ</v>
      </c>
    </row>
    <row r="21" ht="14.25" customHeight="1">
      <c r="A21" s="57"/>
      <c r="B21" s="57"/>
      <c r="C21" s="57"/>
      <c r="D21" s="57"/>
      <c r="E21" s="57"/>
      <c r="F21" s="70" t="s">
        <v>40</v>
      </c>
      <c r="G21" s="71">
        <v>0.0</v>
      </c>
      <c r="H21" s="71">
        <v>0.0</v>
      </c>
      <c r="I21" s="71">
        <v>0.0</v>
      </c>
      <c r="J21" s="71">
        <v>0.0</v>
      </c>
      <c r="K21" s="71">
        <v>0.0</v>
      </c>
      <c r="L21" s="71">
        <v>0.0</v>
      </c>
      <c r="M21" s="71">
        <v>0.0</v>
      </c>
      <c r="N21" s="71">
        <v>0.0</v>
      </c>
      <c r="O21" s="71">
        <v>0.0</v>
      </c>
      <c r="P21" s="71">
        <v>0.0</v>
      </c>
      <c r="Q21" s="71">
        <v>0.0</v>
      </c>
      <c r="R21" s="71">
        <v>0.0</v>
      </c>
      <c r="S21" s="71">
        <f t="shared" si="1"/>
        <v>0</v>
      </c>
      <c r="T21" s="72">
        <v>0.0</v>
      </c>
      <c r="U21" s="72">
        <v>0.0</v>
      </c>
      <c r="V21" s="72">
        <v>0.0</v>
      </c>
      <c r="W21" s="72">
        <v>0.0</v>
      </c>
      <c r="X21" s="72">
        <v>0.0</v>
      </c>
      <c r="Y21" s="72">
        <v>0.0</v>
      </c>
      <c r="Z21" s="72">
        <v>0.0</v>
      </c>
      <c r="AA21" s="72">
        <v>0.0</v>
      </c>
      <c r="AB21" s="72">
        <v>0.0</v>
      </c>
      <c r="AC21" s="72">
        <v>0.0</v>
      </c>
      <c r="AD21" s="72">
        <v>0.0</v>
      </c>
      <c r="AE21" s="72">
        <v>0.0</v>
      </c>
      <c r="AF21" s="73">
        <f t="shared" si="2"/>
        <v>0</v>
      </c>
      <c r="AG21" s="74">
        <f t="shared" si="3"/>
        <v>0</v>
      </c>
      <c r="AH21" s="75">
        <f t="shared" si="4"/>
        <v>0</v>
      </c>
      <c r="AI21" s="76" t="str">
        <f t="shared" si="5"/>
        <v>INEFICAZ</v>
      </c>
    </row>
    <row r="22" ht="15.0" customHeight="1">
      <c r="A22" s="78"/>
      <c r="B22" s="78"/>
      <c r="C22" s="62" t="s">
        <v>46</v>
      </c>
      <c r="D22" s="79" t="s">
        <v>47</v>
      </c>
      <c r="E22" s="62" t="s">
        <v>48</v>
      </c>
      <c r="F22" s="64" t="s">
        <v>39</v>
      </c>
      <c r="G22" s="65">
        <v>1.0</v>
      </c>
      <c r="H22" s="65">
        <v>0.0</v>
      </c>
      <c r="I22" s="65">
        <v>0.0</v>
      </c>
      <c r="J22" s="65">
        <v>0.0</v>
      </c>
      <c r="K22" s="65">
        <v>0.0</v>
      </c>
      <c r="L22" s="65">
        <v>0.0</v>
      </c>
      <c r="M22" s="65">
        <v>0.0</v>
      </c>
      <c r="N22" s="65">
        <v>0.0</v>
      </c>
      <c r="O22" s="65">
        <v>0.0</v>
      </c>
      <c r="P22" s="65">
        <v>0.0</v>
      </c>
      <c r="Q22" s="65">
        <v>0.0</v>
      </c>
      <c r="R22" s="65">
        <v>0.0</v>
      </c>
      <c r="S22" s="65">
        <f t="shared" si="1"/>
        <v>1</v>
      </c>
      <c r="T22" s="66">
        <v>1.0</v>
      </c>
      <c r="U22" s="65">
        <v>0.0</v>
      </c>
      <c r="V22" s="65">
        <v>0.0</v>
      </c>
      <c r="W22" s="65">
        <v>0.0</v>
      </c>
      <c r="X22" s="65">
        <v>0.0</v>
      </c>
      <c r="Y22" s="65">
        <v>0.0</v>
      </c>
      <c r="Z22" s="65">
        <v>0.0</v>
      </c>
      <c r="AA22" s="65">
        <v>0.0</v>
      </c>
      <c r="AB22" s="65">
        <v>0.0</v>
      </c>
      <c r="AC22" s="65">
        <v>0.0</v>
      </c>
      <c r="AD22" s="65">
        <v>0.0</v>
      </c>
      <c r="AE22" s="65">
        <v>0.0</v>
      </c>
      <c r="AF22" s="65">
        <f t="shared" si="2"/>
        <v>1</v>
      </c>
      <c r="AG22" s="67">
        <f t="shared" si="3"/>
        <v>100</v>
      </c>
      <c r="AH22" s="68">
        <f t="shared" si="4"/>
        <v>100</v>
      </c>
      <c r="AI22" s="69" t="str">
        <f t="shared" si="5"/>
        <v>EFICAZ</v>
      </c>
    </row>
    <row r="23" ht="15.0" customHeight="1">
      <c r="A23" s="57"/>
      <c r="B23" s="57"/>
      <c r="C23" s="57"/>
      <c r="D23" s="57"/>
      <c r="E23" s="57"/>
      <c r="F23" s="70" t="s">
        <v>40</v>
      </c>
      <c r="G23" s="77">
        <v>335.0</v>
      </c>
      <c r="H23" s="71">
        <v>0.0</v>
      </c>
      <c r="I23" s="71">
        <v>0.0</v>
      </c>
      <c r="J23" s="71">
        <v>0.0</v>
      </c>
      <c r="K23" s="71">
        <v>0.0</v>
      </c>
      <c r="L23" s="71">
        <v>0.0</v>
      </c>
      <c r="M23" s="71">
        <v>0.0</v>
      </c>
      <c r="N23" s="71">
        <v>0.0</v>
      </c>
      <c r="O23" s="71">
        <v>0.0</v>
      </c>
      <c r="P23" s="71">
        <v>0.0</v>
      </c>
      <c r="Q23" s="71">
        <v>0.0</v>
      </c>
      <c r="R23" s="71">
        <v>0.0</v>
      </c>
      <c r="S23" s="71">
        <f t="shared" si="1"/>
        <v>335</v>
      </c>
      <c r="T23" s="80">
        <v>335.0</v>
      </c>
      <c r="U23" s="72">
        <v>0.0</v>
      </c>
      <c r="V23" s="72">
        <v>0.0</v>
      </c>
      <c r="W23" s="72">
        <v>0.0</v>
      </c>
      <c r="X23" s="72">
        <v>0.0</v>
      </c>
      <c r="Y23" s="72">
        <v>0.0</v>
      </c>
      <c r="Z23" s="72">
        <v>0.0</v>
      </c>
      <c r="AA23" s="72">
        <v>0.0</v>
      </c>
      <c r="AB23" s="72">
        <v>0.0</v>
      </c>
      <c r="AC23" s="72">
        <v>0.0</v>
      </c>
      <c r="AD23" s="72">
        <v>0.0</v>
      </c>
      <c r="AE23" s="72">
        <v>0.0</v>
      </c>
      <c r="AF23" s="73">
        <f t="shared" si="2"/>
        <v>335</v>
      </c>
      <c r="AG23" s="74">
        <f t="shared" si="3"/>
        <v>100</v>
      </c>
      <c r="AH23" s="75">
        <f t="shared" si="4"/>
        <v>100</v>
      </c>
      <c r="AI23" s="81" t="str">
        <f t="shared" si="5"/>
        <v>EFICAZ</v>
      </c>
    </row>
    <row r="24" ht="16.5" customHeight="1">
      <c r="E24" s="82" t="s">
        <v>49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>
        <f>S17+S19+S21+S23</f>
        <v>94722.4</v>
      </c>
      <c r="T24" s="83"/>
      <c r="U24" s="83"/>
      <c r="V24" s="85"/>
      <c r="W24" s="86" t="s">
        <v>50</v>
      </c>
      <c r="X24" s="15"/>
      <c r="Y24" s="15"/>
      <c r="Z24" s="15"/>
      <c r="AA24" s="15"/>
      <c r="AB24" s="15"/>
      <c r="AC24" s="15"/>
      <c r="AD24" s="15"/>
      <c r="AE24" s="16"/>
      <c r="AF24" s="87">
        <f>AF17+AF19+AF21+AF23</f>
        <v>335</v>
      </c>
      <c r="AG24" s="88"/>
      <c r="AH24" s="89"/>
      <c r="AI24" s="90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88"/>
      <c r="U25" s="85"/>
      <c r="V25" s="85"/>
    </row>
    <row r="26" ht="15.0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ht="15.0" customHeight="1">
      <c r="A27" s="23"/>
      <c r="B27" s="91" t="s">
        <v>51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92"/>
      <c r="Q27" s="92"/>
      <c r="R27" s="92"/>
      <c r="S27" s="9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5.75" customHeight="1">
      <c r="B28" s="9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92"/>
      <c r="Q28" s="92"/>
      <c r="R28" s="92"/>
      <c r="S28" s="92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5.75" customHeight="1">
      <c r="B29" s="93" t="s">
        <v>52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94"/>
      <c r="Q29" s="94"/>
      <c r="R29" s="94"/>
      <c r="S29" s="92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ht="15.75" customHeight="1">
      <c r="B30" s="9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15.75" customHeight="1">
      <c r="B31" s="95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ht="15.75" customHeight="1">
      <c r="B32" s="91" t="s">
        <v>53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96"/>
      <c r="Q32" s="96"/>
      <c r="R32" s="96"/>
      <c r="S32" s="96"/>
      <c r="T32" s="96"/>
      <c r="U32" s="96"/>
      <c r="V32" s="97" t="s">
        <v>54</v>
      </c>
      <c r="W32" s="97"/>
      <c r="X32" s="97"/>
      <c r="Y32" s="97"/>
      <c r="Z32" s="97"/>
      <c r="AA32" s="96"/>
      <c r="AB32" s="96"/>
      <c r="AC32" s="96"/>
      <c r="AD32" s="96"/>
      <c r="AE32" s="96"/>
      <c r="AF32" s="96"/>
      <c r="AG32" s="96"/>
    </row>
    <row r="33" ht="15.75" customHeight="1">
      <c r="B33" s="9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</row>
    <row r="34" ht="15.75" customHeight="1">
      <c r="B34" s="98" t="s">
        <v>52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</row>
    <row r="35" ht="15.75" customHeight="1">
      <c r="B35" s="9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</row>
    <row r="36" ht="15.75" customHeight="1">
      <c r="B36" s="1"/>
      <c r="C36" s="1"/>
      <c r="D36" s="1"/>
      <c r="E36" s="1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</row>
    <row r="37" ht="15.75" customHeight="1">
      <c r="B37" s="1"/>
      <c r="C37" s="1"/>
      <c r="D37" s="1"/>
      <c r="E37" s="1"/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2"/>
    </row>
    <row r="38" ht="15.75" customHeight="1">
      <c r="B38" s="1"/>
      <c r="C38" s="1"/>
      <c r="D38" s="1"/>
      <c r="E38" s="1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5"/>
    </row>
    <row r="3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5.75" customHeight="1">
      <c r="B40" s="91" t="s">
        <v>55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5.75" customHeight="1">
      <c r="B41" s="9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5.75" customHeight="1">
      <c r="B42" s="98" t="s">
        <v>52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5.75" customHeight="1">
      <c r="B43" s="9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5.75" customHeight="1">
      <c r="B44" s="95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5.75" customHeight="1">
      <c r="B45" s="91" t="s">
        <v>56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5.75" customHeight="1">
      <c r="B46" s="9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5.75" customHeight="1">
      <c r="B47" s="98" t="s">
        <v>52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ht="15.75" customHeight="1">
      <c r="B48" s="9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B22:B23"/>
    <mergeCell ref="C22:C23"/>
    <mergeCell ref="D22:D23"/>
    <mergeCell ref="E22:E23"/>
    <mergeCell ref="A18:A19"/>
    <mergeCell ref="A20:A21"/>
    <mergeCell ref="B20:B21"/>
    <mergeCell ref="C20:C21"/>
    <mergeCell ref="D20:D21"/>
    <mergeCell ref="E20:E21"/>
    <mergeCell ref="A22:A23"/>
    <mergeCell ref="D14:D15"/>
    <mergeCell ref="E14:E15"/>
    <mergeCell ref="D16:D17"/>
    <mergeCell ref="E16:E17"/>
    <mergeCell ref="D18:D19"/>
    <mergeCell ref="E18:E19"/>
    <mergeCell ref="B27:O27"/>
    <mergeCell ref="B28:O28"/>
    <mergeCell ref="B29:O29"/>
    <mergeCell ref="B30:O30"/>
    <mergeCell ref="B31:C31"/>
    <mergeCell ref="B32:O32"/>
    <mergeCell ref="B33:O33"/>
    <mergeCell ref="B34:O34"/>
    <mergeCell ref="V9:AC9"/>
    <mergeCell ref="AF9:AI9"/>
    <mergeCell ref="AG12:AG15"/>
    <mergeCell ref="AI12:AI15"/>
    <mergeCell ref="AF14:AF15"/>
    <mergeCell ref="AH14:AH15"/>
    <mergeCell ref="A2:AI2"/>
    <mergeCell ref="B3:D3"/>
    <mergeCell ref="B4:D4"/>
    <mergeCell ref="B5:D5"/>
    <mergeCell ref="J5:N5"/>
    <mergeCell ref="B6:D6"/>
    <mergeCell ref="B9:D9"/>
    <mergeCell ref="C13:S13"/>
    <mergeCell ref="G14:R14"/>
    <mergeCell ref="S14:S15"/>
    <mergeCell ref="T14:AE14"/>
    <mergeCell ref="W24:AE24"/>
    <mergeCell ref="H9:R9"/>
    <mergeCell ref="S9:U9"/>
    <mergeCell ref="B10:D10"/>
    <mergeCell ref="A11:AI11"/>
    <mergeCell ref="B12:S12"/>
    <mergeCell ref="A14:A15"/>
    <mergeCell ref="F14:F15"/>
    <mergeCell ref="B14:B15"/>
    <mergeCell ref="C14:C15"/>
    <mergeCell ref="A16:A17"/>
    <mergeCell ref="B16:B17"/>
    <mergeCell ref="C16:C17"/>
    <mergeCell ref="B18:B19"/>
    <mergeCell ref="C18:C19"/>
    <mergeCell ref="B45:O45"/>
    <mergeCell ref="B46:O46"/>
    <mergeCell ref="B48:O48"/>
    <mergeCell ref="B47:O47"/>
    <mergeCell ref="B35:O35"/>
    <mergeCell ref="F37:AG38"/>
    <mergeCell ref="B40:O40"/>
    <mergeCell ref="B41:O41"/>
    <mergeCell ref="B42:O42"/>
    <mergeCell ref="B43:O43"/>
    <mergeCell ref="B44:C44"/>
  </mergeCells>
  <hyperlinks>
    <hyperlink r:id="rId1" ref="V9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2023-09-04T17:56:34Z</dcterms:created>
  <dc:creator>DELL</dc:creator>
</cp:coreProperties>
</file>