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CEd9ZkN6V7pDIWote/OVzOH0huGCBOzPCwDOyUSkUuA="/>
    </ext>
  </extLst>
</workbook>
</file>

<file path=xl/sharedStrings.xml><?xml version="1.0" encoding="utf-8"?>
<sst xmlns="http://schemas.openxmlformats.org/spreadsheetml/2006/main" count="80" uniqueCount="66">
  <si>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</si>
  <si>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</si>
  <si>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</si>
  <si>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</si>
  <si>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</si>
  <si>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</si>
  <si>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</si>
  <si>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</si>
  <si>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</si>
  <si>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</si>
  <si>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</si>
  <si>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</si>
  <si>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</si>
  <si>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</si>
  <si>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</si>
  <si>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</si>
  <si>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</si>
  <si>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</si>
  <si>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</si>
  <si>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1.14 - DIRECCIÓN DE PRODUCCIÓN DE BIENES Y SERVICIOS- DIRECCION DE SERVICIOS EDUCATIVOS DE EXTENSION</t>
  </si>
  <si>
    <t>PLAN OPERATIVO INSTITUCIONAL 2024</t>
  </si>
  <si>
    <t>OEI.03</t>
  </si>
  <si>
    <t>FORTALECER LAS ACTIVIDADES DE EXTENSIÓN CULTURAL Y DE PROYECCIÓN SOCIAL PARA LA COMUNIDAD UNIVERSITARIA</t>
  </si>
  <si>
    <t>Semáforo BSC</t>
  </si>
  <si>
    <t>Grado de eficacia</t>
  </si>
  <si>
    <t>AEI.03.01</t>
  </si>
  <si>
    <t>SERVICIO PRESTADO EFECTIVO EN LOS CENTROS DE EXTENSIÓN Y PRODUCCIÓN PARA LA COMUNIDAD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</si>
  <si>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</si>
  <si>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</si>
  <si>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</si>
  <si>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</si>
  <si>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</si>
  <si>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</si>
  <si>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</si>
  <si>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</si>
  <si>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</si>
  <si>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AOI00009000080</t>
  </si>
  <si>
    <t>FOMENTO DE CREACIÓN Y SOSTENIBILIDAD DE NUEVOS CENTROS DE PRODUCCIÓN</t>
  </si>
  <si>
    <t>201 : INFORME TECNICO</t>
  </si>
  <si>
    <t>Fisico</t>
  </si>
  <si>
    <t>Financiero S/.</t>
  </si>
  <si>
    <t>AOI00009000081</t>
  </si>
  <si>
    <t>PLAN DE FORTALECIMIENTO DE CENTROS DE PRODUCCIÓN Y SEGUNDAS ESPECIALIDADES</t>
  </si>
  <si>
    <t>091 : PLAN</t>
  </si>
  <si>
    <t>AOI00009000082</t>
  </si>
  <si>
    <t>SEGUIMIENTO Y EVALUACIÓN DE METAS FÍSICAS Y FINANCIERAS DE LOS CENTROS DE PRODUCCIÓN Y SEGUNDAS ESPECIALIDADES</t>
  </si>
  <si>
    <t>060 : INFORME</t>
  </si>
  <si>
    <t>AOI00009000325</t>
  </si>
  <si>
    <t>DESARROLLAR UN EVENTO DE CAPACITACIÓN PARA EL PERSONAL DE LOS CENTROS DE PRODUCCIÓN</t>
  </si>
  <si>
    <t>227 : CAPACITACION</t>
  </si>
  <si>
    <t>C0839</t>
  </si>
  <si>
    <t>AOI00009000330</t>
  </si>
  <si>
    <t>SEGUIMIENTO Y PREVENCIÓN EN LOS CENTROS DE PRODUCCIÓN PARA EVITAR RIESGOS MAYORES</t>
  </si>
  <si>
    <t>AOI00009000331</t>
  </si>
  <si>
    <t>FORMULACIÓN DEL PLAN DE ACTIVIDADES ANUAL DE LOS CENTROS DE PRODUCCIÓN DE LA UNIVERSIDAD NACIONAL DE TRUJILLO</t>
  </si>
  <si>
    <t>088 : PERSONA CAPACITADA</t>
  </si>
  <si>
    <t>AOI00009000332</t>
  </si>
  <si>
    <t>COORDINAR LA ACTIVIDAD ADMINISTRATIVA Y DE GESTIÓN DE LA DIRECCIÓN</t>
  </si>
  <si>
    <t>037 : DOCUMENTO EMITIDO</t>
  </si>
  <si>
    <t>TOTAL FINANCIERO :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</si>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</sst>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2FAFC"/>
        <bgColor rgb="FFB2FAFC"/>
      </patternFill>
    </fill>
    <fill>
      <patternFill patternType="solid">
        <fgColor rgb="FFAFFFFF"/>
        <bgColor rgb="FFAFFFFF"/>
      </patternFill>
    </fill>
    <fill>
      <patternFill patternType="solid">
        <fgColor rgb="FFFFFF00"/>
        <bgColor rgb="FFFFFF00"/>
      </patternFill>
    </fill>
  </fills>
  <borders count="4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6" numFmtId="0" xfId="0" applyAlignment="1" applyBorder="1" applyFont="1">
      <alignment shrinkToFit="0" vertical="top" wrapText="1"/>
    </xf>
    <xf borderId="2" fillId="2" fontId="1" numFmtId="0" xfId="0" applyAlignment="1" applyBorder="1" applyFont="1">
      <alignment horizontal="left" shrinkToFit="0" vertical="top" wrapText="1"/>
    </xf>
    <xf borderId="17" fillId="2" fontId="1" numFmtId="0" xfId="0" applyBorder="1" applyFont="1"/>
    <xf borderId="2" fillId="2" fontId="1" numFmtId="0" xfId="0" applyAlignment="1" applyBorder="1" applyFont="1">
      <alignment horizontal="center" shrinkToFit="0" wrapText="1"/>
    </xf>
    <xf borderId="1" fillId="2" fontId="7" numFmtId="0" xfId="0" applyBorder="1" applyFont="1"/>
    <xf borderId="1" fillId="2" fontId="8" numFmtId="0" xfId="0" applyBorder="1" applyFont="1"/>
    <xf borderId="1" fillId="2" fontId="1" numFmtId="0" xfId="0" applyAlignment="1" applyBorder="1" applyFont="1">
      <alignment horizontal="left" shrinkToFit="0" vertical="top" wrapText="1"/>
    </xf>
    <xf borderId="18" fillId="2" fontId="6" numFmtId="0" xfId="0" applyAlignment="1" applyBorder="1" applyFont="1">
      <alignment shrinkToFit="0" vertical="top" wrapText="1"/>
    </xf>
    <xf borderId="19" fillId="2" fontId="1" numFmtId="0" xfId="0" applyAlignment="1" applyBorder="1" applyFont="1">
      <alignment horizontal="left" shrinkToFit="0" vertical="top" wrapText="1"/>
    </xf>
    <xf borderId="20" fillId="0" fontId="3" numFmtId="0" xfId="0" applyBorder="1" applyFont="1"/>
    <xf borderId="21" fillId="0" fontId="3" numFmtId="0" xfId="0" applyBorder="1" applyFont="1"/>
    <xf borderId="22" fillId="2" fontId="1" numFmtId="0" xfId="0" applyBorder="1" applyFont="1"/>
    <xf borderId="13" fillId="2" fontId="9" numFmtId="0" xfId="0" applyAlignment="1" applyBorder="1" applyFont="1">
      <alignment horizontal="center" vertical="top"/>
    </xf>
    <xf borderId="23" fillId="2" fontId="9" numFmtId="0" xfId="0" applyAlignment="1" applyBorder="1" applyFont="1">
      <alignment horizontal="left" vertical="top"/>
    </xf>
    <xf borderId="13" fillId="2" fontId="10" numFmtId="0" xfId="0" applyAlignment="1" applyBorder="1" applyFont="1">
      <alignment horizontal="center" vertical="top"/>
    </xf>
    <xf borderId="13" fillId="2" fontId="9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1" fillId="2" fontId="1" numFmtId="0" xfId="0" applyAlignment="1" applyBorder="1" applyFont="1">
      <alignment shrinkToFit="0" vertical="top" wrapText="1"/>
    </xf>
    <xf borderId="13" fillId="2" fontId="11" numFmtId="0" xfId="0" applyAlignment="1" applyBorder="1" applyFont="1">
      <alignment horizontal="center" shrinkToFit="0" vertical="center" wrapText="1"/>
    </xf>
    <xf borderId="1" fillId="5" fontId="1" numFmtId="0" xfId="0" applyAlignment="1" applyBorder="1" applyFill="1" applyFont="1">
      <alignment horizontal="right" shrinkToFit="0" wrapText="1"/>
    </xf>
    <xf borderId="19" fillId="5" fontId="1" numFmtId="0" xfId="0" applyAlignment="1" applyBorder="1" applyFont="1">
      <alignment horizontal="center" shrinkToFit="0" wrapText="1"/>
    </xf>
    <xf borderId="24" fillId="6" fontId="12" numFmtId="0" xfId="0" applyAlignment="1" applyBorder="1" applyFill="1" applyFont="1">
      <alignment horizontal="center" shrinkToFit="0" textRotation="90" vertical="center" wrapText="1"/>
    </xf>
    <xf borderId="25" fillId="6" fontId="13" numFmtId="0" xfId="0" applyAlignment="1" applyBorder="1" applyFont="1">
      <alignment horizontal="center" shrinkToFit="0" textRotation="90" vertical="center" wrapText="1"/>
    </xf>
    <xf borderId="23" fillId="0" fontId="1" numFmtId="0" xfId="0" applyAlignment="1" applyBorder="1" applyFont="1">
      <alignment shrinkToFit="0" wrapText="1"/>
    </xf>
    <xf borderId="1" fillId="7" fontId="1" numFmtId="0" xfId="0" applyAlignment="1" applyBorder="1" applyFill="1" applyFont="1">
      <alignment horizontal="right" shrinkToFit="0" wrapText="1"/>
    </xf>
    <xf borderId="26" fillId="7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29" fillId="2" fontId="1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1" numFmtId="0" xfId="0" applyAlignment="1" applyBorder="1" applyFont="1">
      <alignment shrinkToFit="0" wrapText="1"/>
    </xf>
    <xf borderId="32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33" fillId="6" fontId="11" numFmtId="0" xfId="0" applyAlignment="1" applyBorder="1" applyFont="1">
      <alignment horizontal="center" shrinkToFit="0" vertical="center" wrapText="1"/>
    </xf>
    <xf borderId="34" fillId="0" fontId="3" numFmtId="0" xfId="0" applyBorder="1" applyFont="1"/>
    <xf borderId="25" fillId="6" fontId="13" numFmtId="0" xfId="0" applyAlignment="1" applyBorder="1" applyFont="1">
      <alignment horizontal="center" shrinkToFit="0" wrapText="1"/>
    </xf>
    <xf borderId="35" fillId="6" fontId="13" numFmtId="0" xfId="0" applyAlignment="1" applyBorder="1" applyFont="1">
      <alignment horizontal="center" shrinkToFit="0" wrapText="1"/>
    </xf>
    <xf borderId="36" fillId="0" fontId="3" numFmtId="0" xfId="0" applyBorder="1" applyFont="1"/>
    <xf borderId="23" fillId="8" fontId="1" numFmtId="0" xfId="0" applyAlignment="1" applyBorder="1" applyFont="1">
      <alignment horizontal="center" shrinkToFit="0" wrapText="1"/>
    </xf>
    <xf borderId="23" fillId="6" fontId="1" numFmtId="0" xfId="0" applyAlignment="1" applyBorder="1" applyFont="1">
      <alignment horizontal="center" shrinkToFit="0" wrapText="1"/>
    </xf>
    <xf borderId="37" fillId="0" fontId="3" numFmtId="0" xfId="0" applyBorder="1" applyFont="1"/>
    <xf borderId="38" fillId="0" fontId="3" numFmtId="0" xfId="0" applyBorder="1" applyFont="1"/>
    <xf borderId="32" fillId="0" fontId="14" numFmtId="0" xfId="0" applyAlignment="1" applyBorder="1" applyFont="1">
      <alignment horizontal="center" shrinkToFit="0" wrapText="1"/>
    </xf>
    <xf borderId="32" fillId="0" fontId="14" numFmtId="0" xfId="0" applyAlignment="1" applyBorder="1" applyFont="1">
      <alignment horizontal="left" shrinkToFit="0" wrapText="1"/>
    </xf>
    <xf borderId="23" fillId="9" fontId="14" numFmtId="0" xfId="0" applyAlignment="1" applyBorder="1" applyFill="1" applyFont="1">
      <alignment horizontal="center" shrinkToFit="0" wrapText="1"/>
    </xf>
    <xf borderId="39" fillId="9" fontId="15" numFmtId="2" xfId="0" applyAlignment="1" applyBorder="1" applyFont="1" applyNumberFormat="1">
      <alignment horizontal="center" shrinkToFit="0" vertical="center" wrapText="1"/>
    </xf>
    <xf borderId="23" fillId="9" fontId="14" numFmtId="2" xfId="0" applyAlignment="1" applyBorder="1" applyFont="1" applyNumberFormat="1">
      <alignment horizontal="center" shrinkToFit="0" wrapText="1"/>
    </xf>
    <xf borderId="40" fillId="9" fontId="14" numFmtId="2" xfId="0" applyAlignment="1" applyBorder="1" applyFont="1" applyNumberFormat="1">
      <alignment horizontal="center" shrinkToFit="0" wrapText="1"/>
    </xf>
    <xf borderId="23" fillId="10" fontId="14" numFmtId="0" xfId="0" applyAlignment="1" applyBorder="1" applyFill="1" applyFont="1">
      <alignment horizontal="center" shrinkToFit="0" wrapText="1"/>
    </xf>
    <xf borderId="23" fillId="10" fontId="14" numFmtId="4" xfId="0" applyAlignment="1" applyBorder="1" applyFont="1" applyNumberFormat="1">
      <alignment horizontal="center" shrinkToFit="0" wrapText="1"/>
    </xf>
    <xf borderId="23" fillId="11" fontId="14" numFmtId="0" xfId="0" applyAlignment="1" applyBorder="1" applyFill="1" applyFont="1">
      <alignment horizontal="center" shrinkToFit="0" wrapText="1"/>
    </xf>
    <xf borderId="39" fillId="11" fontId="15" numFmtId="2" xfId="0" applyAlignment="1" applyBorder="1" applyFont="1" applyNumberFormat="1">
      <alignment horizontal="center" shrinkToFit="0" vertical="center" wrapText="1"/>
    </xf>
    <xf borderId="23" fillId="11" fontId="14" numFmtId="2" xfId="0" applyAlignment="1" applyBorder="1" applyFont="1" applyNumberFormat="1">
      <alignment horizontal="center" shrinkToFit="0" wrapText="1"/>
    </xf>
    <xf borderId="41" fillId="10" fontId="14" numFmtId="2" xfId="0" applyAlignment="1" applyBorder="1" applyFont="1" applyNumberFormat="1">
      <alignment horizontal="center" shrinkToFit="0" wrapText="1"/>
    </xf>
    <xf borderId="41" fillId="9" fontId="14" numFmtId="2" xfId="0" applyAlignment="1" applyBorder="1" applyFont="1" applyNumberFormat="1">
      <alignment horizontal="center" shrinkToFit="0" wrapText="1"/>
    </xf>
    <xf borderId="32" fillId="0" fontId="1" numFmtId="0" xfId="0" applyAlignment="1" applyBorder="1" applyFont="1">
      <alignment horizontal="center" shrinkToFit="0" wrapText="1"/>
    </xf>
    <xf borderId="32" fillId="2" fontId="1" numFmtId="0" xfId="0" applyAlignment="1" applyBorder="1" applyFont="1">
      <alignment horizontal="center" shrinkToFit="0" wrapText="1"/>
    </xf>
    <xf borderId="32" fillId="2" fontId="1" numFmtId="0" xfId="0" applyAlignment="1" applyBorder="1" applyFont="1">
      <alignment horizontal="center"/>
    </xf>
    <xf borderId="32" fillId="2" fontId="14" numFmtId="0" xfId="0" applyAlignment="1" applyBorder="1" applyFont="1">
      <alignment horizontal="center" shrinkToFit="0" wrapText="1"/>
    </xf>
    <xf borderId="23" fillId="10" fontId="14" numFmtId="0" xfId="0" applyAlignment="1" applyBorder="1" applyFont="1">
      <alignment horizontal="center" readingOrder="0" shrinkToFit="0" wrapText="1"/>
    </xf>
    <xf borderId="32" fillId="0" fontId="14" numFmtId="0" xfId="0" applyAlignment="1" applyBorder="1" applyFont="1">
      <alignment horizontal="left" readingOrder="0" shrinkToFit="0" wrapText="1"/>
    </xf>
    <xf borderId="32" fillId="0" fontId="1" numFmtId="0" xfId="0" applyAlignment="1" applyBorder="1" applyFont="1">
      <alignment horizontal="center"/>
    </xf>
    <xf borderId="23" fillId="11" fontId="15" numFmtId="2" xfId="0" applyAlignment="1" applyBorder="1" applyFont="1" applyNumberFormat="1">
      <alignment horizontal="center" shrinkToFit="0" vertical="center" wrapText="1"/>
    </xf>
    <xf borderId="23" fillId="10" fontId="14" numFmtId="2" xfId="0" applyAlignment="1" applyBorder="1" applyFont="1" applyNumberFormat="1">
      <alignment horizontal="center" shrinkToFit="0" wrapText="1"/>
    </xf>
    <xf borderId="23" fillId="2" fontId="14" numFmtId="0" xfId="0" applyAlignment="1" applyBorder="1" applyFont="1">
      <alignment shrinkToFit="0" wrapText="1"/>
    </xf>
    <xf borderId="1" fillId="2" fontId="1" numFmtId="4" xfId="0" applyAlignment="1" applyBorder="1" applyFont="1" applyNumberFormat="1">
      <alignment shrinkToFit="0" wrapText="1"/>
    </xf>
    <xf borderId="23" fillId="12" fontId="1" numFmtId="4" xfId="0" applyAlignment="1" applyBorder="1" applyFill="1" applyFont="1" applyNumberFormat="1">
      <alignment shrinkToFit="0" wrapText="1"/>
    </xf>
    <xf borderId="13" fillId="2" fontId="14" numFmtId="0" xfId="0" applyAlignment="1" applyBorder="1" applyFont="1">
      <alignment horizontal="right" shrinkToFit="0" wrapText="1"/>
    </xf>
    <xf borderId="1" fillId="2" fontId="15" numFmtId="2" xfId="0" applyAlignment="1" applyBorder="1" applyFont="1" applyNumberFormat="1">
      <alignment horizontal="center" shrinkToFit="0" vertical="center" wrapText="1"/>
    </xf>
    <xf borderId="1" fillId="2" fontId="14" numFmtId="2" xfId="0" applyAlignment="1" applyBorder="1" applyFont="1" applyNumberFormat="1">
      <alignment horizontal="center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42" fillId="2" fontId="1" numFmtId="0" xfId="0" applyAlignment="1" applyBorder="1" applyFont="1">
      <alignment horizontal="center"/>
    </xf>
    <xf borderId="43" fillId="0" fontId="3" numFmtId="0" xfId="0" applyBorder="1" applyFont="1"/>
    <xf borderId="44" fillId="0" fontId="3" numFmtId="0" xfId="0" applyBorder="1" applyFont="1"/>
    <xf borderId="45" fillId="0" fontId="3" numFmtId="0" xfId="0" applyBorder="1" applyFont="1"/>
    <xf borderId="46" fillId="0" fontId="3" numFmtId="0" xfId="0" applyBorder="1" applyFont="1"/>
    <xf borderId="47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19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25</xdr:col>
      <xdr:colOff>95250</xdr:colOff>
      <xdr:row>36</xdr:row>
      <xdr:rowOff>152400</xdr:rowOff>
    </xdr:from>
    <xdr:ext cx="5210175" cy="3152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whtorresb1@yahoo.e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"/>
      <c r="C11" s="2" t="s">
        <v>0</v>
      </c>
      <c r="D11" s="3"/>
      <c r="E11" s="3"/>
      <c r="F11" s="3"/>
      <c r="G11" s="3"/>
      <c r="H11" s="3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>
      <c r="A13" s="1"/>
      <c r="B13" s="1"/>
      <c r="C13" s="5" t="s">
        <v>1</v>
      </c>
      <c r="D13" s="6"/>
      <c r="E13" s="6"/>
      <c r="F13" s="6"/>
      <c r="G13" s="6"/>
      <c r="H13" s="6"/>
      <c r="I13" s="6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"/>
      <c r="C19" s="8"/>
      <c r="J19" s="9"/>
      <c r="N19" s="10" t="s">
        <v>2</v>
      </c>
      <c r="O19" s="3"/>
      <c r="P19" s="3"/>
      <c r="Q19" s="4"/>
      <c r="R19" s="1"/>
      <c r="S19" s="1"/>
      <c r="T19" s="1"/>
      <c r="U19" s="1"/>
      <c r="V19" s="1"/>
      <c r="W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1"/>
      <c r="C32" s="8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1"/>
      <c r="C33" s="8"/>
      <c r="J33" s="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1"/>
      <c r="C34" s="8"/>
      <c r="J34" s="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1"/>
      <c r="C35" s="8"/>
      <c r="J35" s="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8"/>
      <c r="J36" s="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1"/>
      <c r="C37" s="8"/>
      <c r="J37" s="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>
      <c r="A38" s="1"/>
      <c r="B38" s="1"/>
      <c r="C38" s="8"/>
      <c r="J38" s="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5.75" customHeight="1">
      <c r="A39" s="1"/>
      <c r="B39" s="1"/>
      <c r="C39" s="11"/>
      <c r="D39" s="12"/>
      <c r="E39" s="12"/>
      <c r="F39" s="12"/>
      <c r="G39" s="12"/>
      <c r="H39" s="12"/>
      <c r="I39" s="12"/>
      <c r="J39" s="1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1:I11"/>
    <mergeCell ref="C13:J39"/>
    <mergeCell ref="N19:Q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86"/>
    <col customWidth="1" min="2" max="2" width="10.71"/>
    <col customWidth="1" min="3" max="3" width="14.14"/>
    <col customWidth="1" min="4" max="4" width="44.86"/>
    <col customWidth="1" min="5" max="5" width="20.57"/>
    <col customWidth="1" min="6" max="6" width="10.71"/>
    <col customWidth="1" min="7" max="7" width="9.14"/>
    <col customWidth="1" min="8" max="8" width="8.0"/>
    <col customWidth="1" min="9" max="9" width="7.71"/>
    <col customWidth="1" min="10" max="10" width="6.43"/>
    <col customWidth="1" min="11" max="11" width="7.14"/>
    <col customWidth="1" min="12" max="12" width="4.71"/>
    <col customWidth="1" min="13" max="13" width="5.29"/>
    <col customWidth="1" min="14" max="14" width="6.29"/>
    <col customWidth="1" min="15" max="15" width="5.86"/>
    <col customWidth="1" min="16" max="16" width="6.57"/>
    <col customWidth="1" min="17" max="17" width="4.86"/>
    <col customWidth="1" min="18" max="18" width="5.0"/>
    <col customWidth="1" min="19" max="19" width="10.0"/>
    <col customWidth="1" min="20" max="20" width="7.29"/>
    <col customWidth="1" min="21" max="21" width="7.0"/>
    <col customWidth="1" min="22" max="22" width="5.86"/>
    <col customWidth="1" min="23" max="23" width="7.29"/>
    <col customWidth="1" min="24" max="24" width="5.86"/>
    <col customWidth="1" min="25" max="25" width="7.43"/>
    <col customWidth="1" min="26" max="26" width="7.57"/>
    <col customWidth="1" min="27" max="28" width="6.86"/>
    <col customWidth="1" min="29" max="29" width="7.0"/>
    <col customWidth="1" min="30" max="30" width="7.57"/>
    <col customWidth="1" min="31" max="31" width="6.29"/>
    <col customWidth="1" min="32" max="32" width="18.57"/>
    <col customWidth="1" min="33" max="33" width="2.29"/>
    <col customWidth="1" min="34" max="34" width="14.0"/>
    <col customWidth="1" min="35" max="35" width="8.0"/>
    <col customWidth="1" min="36" max="47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>
      <c r="A3" s="17" t="s">
        <v>4</v>
      </c>
      <c r="B3" s="18" t="s">
        <v>5</v>
      </c>
      <c r="C3" s="3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9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>
      <c r="A4" s="17" t="s">
        <v>6</v>
      </c>
      <c r="B4" s="18" t="s">
        <v>7</v>
      </c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9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ht="15.0" customHeight="1">
      <c r="A5" s="17" t="s">
        <v>8</v>
      </c>
      <c r="B5" s="18" t="s">
        <v>9</v>
      </c>
      <c r="C5" s="3"/>
      <c r="D5" s="4"/>
      <c r="E5" s="1"/>
      <c r="F5" s="1"/>
      <c r="G5" s="20"/>
      <c r="H5" s="3"/>
      <c r="I5" s="3"/>
      <c r="J5" s="3"/>
      <c r="K5" s="3"/>
      <c r="L5" s="4"/>
      <c r="M5" s="21"/>
      <c r="N5" s="2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9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>
      <c r="A6" s="17" t="s">
        <v>10</v>
      </c>
      <c r="B6" s="18" t="s">
        <v>11</v>
      </c>
      <c r="C6" s="3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9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>
      <c r="A7" s="17"/>
      <c r="B7" s="23"/>
      <c r="C7" s="23"/>
      <c r="D7" s="2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9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>
      <c r="A8" s="17"/>
      <c r="B8" s="23"/>
      <c r="C8" s="23"/>
      <c r="D8" s="2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9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>
      <c r="A9" s="24" t="s">
        <v>12</v>
      </c>
      <c r="B9" s="25" t="s">
        <v>13</v>
      </c>
      <c r="C9" s="26"/>
      <c r="D9" s="27"/>
      <c r="E9" s="28"/>
      <c r="F9" s="29" t="s">
        <v>14</v>
      </c>
      <c r="G9" s="15"/>
      <c r="H9" s="15"/>
      <c r="I9" s="16"/>
      <c r="J9" s="29"/>
      <c r="K9" s="15"/>
      <c r="L9" s="15"/>
      <c r="M9" s="15"/>
      <c r="N9" s="15"/>
      <c r="O9" s="15"/>
      <c r="P9" s="15"/>
      <c r="Q9" s="15"/>
      <c r="R9" s="15"/>
      <c r="S9" s="15"/>
      <c r="T9" s="16"/>
      <c r="U9" s="30" t="s">
        <v>15</v>
      </c>
      <c r="V9" s="31" t="s">
        <v>16</v>
      </c>
      <c r="W9" s="15"/>
      <c r="X9" s="15"/>
      <c r="Y9" s="15"/>
      <c r="Z9" s="15"/>
      <c r="AA9" s="15"/>
      <c r="AB9" s="15"/>
      <c r="AC9" s="16"/>
      <c r="AD9" s="32" t="s">
        <v>17</v>
      </c>
      <c r="AE9" s="16"/>
      <c r="AF9" s="33"/>
      <c r="AG9" s="15"/>
      <c r="AH9" s="15"/>
      <c r="AI9" s="16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ht="36.0" customHeight="1">
      <c r="A10" s="17" t="s">
        <v>18</v>
      </c>
      <c r="B10" s="18" t="s">
        <v>19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34"/>
      <c r="Q10" s="34"/>
      <c r="R10" s="34"/>
      <c r="S10" s="34"/>
      <c r="T10" s="34"/>
      <c r="U10" s="34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9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ht="16.5" customHeight="1">
      <c r="A11" s="35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6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ht="15.0" customHeight="1">
      <c r="A12" s="36" t="s">
        <v>21</v>
      </c>
      <c r="B12" s="37" t="s">
        <v>22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8" t="s">
        <v>23</v>
      </c>
      <c r="AH12" s="1"/>
      <c r="AI12" s="39" t="s">
        <v>24</v>
      </c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ht="15.0" customHeight="1">
      <c r="A13" s="40"/>
      <c r="B13" s="41" t="s">
        <v>25</v>
      </c>
      <c r="C13" s="42" t="s">
        <v>26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1"/>
      <c r="AI13" s="47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ht="26.25" customHeight="1">
      <c r="A14" s="48"/>
      <c r="B14" s="48"/>
      <c r="C14" s="49" t="s">
        <v>27</v>
      </c>
      <c r="D14" s="49" t="s">
        <v>28</v>
      </c>
      <c r="E14" s="49" t="s">
        <v>29</v>
      </c>
      <c r="F14" s="49" t="s">
        <v>30</v>
      </c>
      <c r="G14" s="50" t="s">
        <v>31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9" t="s">
        <v>32</v>
      </c>
      <c r="T14" s="51" t="s">
        <v>33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52"/>
      <c r="AF14" s="53" t="s">
        <v>34</v>
      </c>
      <c r="AG14" s="46"/>
      <c r="AH14" s="54" t="s">
        <v>35</v>
      </c>
      <c r="AI14" s="47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>
      <c r="A15" s="55"/>
      <c r="B15" s="55"/>
      <c r="C15" s="55"/>
      <c r="D15" s="55"/>
      <c r="E15" s="55"/>
      <c r="F15" s="55"/>
      <c r="G15" s="56">
        <v>1.0</v>
      </c>
      <c r="H15" s="56">
        <v>2.0</v>
      </c>
      <c r="I15" s="56">
        <v>3.0</v>
      </c>
      <c r="J15" s="56">
        <v>4.0</v>
      </c>
      <c r="K15" s="56">
        <v>5.0</v>
      </c>
      <c r="L15" s="56">
        <v>6.0</v>
      </c>
      <c r="M15" s="56">
        <v>7.0</v>
      </c>
      <c r="N15" s="56">
        <v>8.0</v>
      </c>
      <c r="O15" s="56">
        <v>9.0</v>
      </c>
      <c r="P15" s="56">
        <v>10.0</v>
      </c>
      <c r="Q15" s="56">
        <v>11.0</v>
      </c>
      <c r="R15" s="56">
        <v>12.0</v>
      </c>
      <c r="S15" s="55"/>
      <c r="T15" s="57">
        <v>1.0</v>
      </c>
      <c r="U15" s="57">
        <v>2.0</v>
      </c>
      <c r="V15" s="57">
        <v>3.0</v>
      </c>
      <c r="W15" s="57">
        <v>4.0</v>
      </c>
      <c r="X15" s="57">
        <v>5.0</v>
      </c>
      <c r="Y15" s="57">
        <v>6.0</v>
      </c>
      <c r="Z15" s="57">
        <v>7.0</v>
      </c>
      <c r="AA15" s="57">
        <v>8.0</v>
      </c>
      <c r="AB15" s="57">
        <v>9.0</v>
      </c>
      <c r="AC15" s="57">
        <v>10.0</v>
      </c>
      <c r="AD15" s="57">
        <v>11.0</v>
      </c>
      <c r="AE15" s="57">
        <v>12.0</v>
      </c>
      <c r="AF15" s="58"/>
      <c r="AG15" s="55"/>
      <c r="AH15" s="59"/>
      <c r="AI15" s="58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ht="15.0" customHeight="1">
      <c r="A16" s="48"/>
      <c r="B16" s="48"/>
      <c r="C16" s="60" t="s">
        <v>36</v>
      </c>
      <c r="D16" s="61" t="s">
        <v>37</v>
      </c>
      <c r="E16" s="60" t="s">
        <v>38</v>
      </c>
      <c r="F16" s="62" t="s">
        <v>39</v>
      </c>
      <c r="G16" s="62">
        <v>0.0</v>
      </c>
      <c r="H16" s="62">
        <v>0.0</v>
      </c>
      <c r="I16" s="62">
        <v>0.0</v>
      </c>
      <c r="J16" s="62">
        <v>1.0</v>
      </c>
      <c r="K16" s="62">
        <v>0.0</v>
      </c>
      <c r="L16" s="62">
        <v>0.0</v>
      </c>
      <c r="M16" s="62">
        <v>0.0</v>
      </c>
      <c r="N16" s="62">
        <v>1.0</v>
      </c>
      <c r="O16" s="62">
        <v>0.0</v>
      </c>
      <c r="P16" s="62">
        <v>0.0</v>
      </c>
      <c r="Q16" s="62">
        <v>0.0</v>
      </c>
      <c r="R16" s="62">
        <v>1.0</v>
      </c>
      <c r="S16" s="62">
        <f t="shared" ref="S16:S24" si="1">SUM(G16:R16)</f>
        <v>3</v>
      </c>
      <c r="T16" s="62">
        <v>0.0</v>
      </c>
      <c r="U16" s="62">
        <v>0.0</v>
      </c>
      <c r="V16" s="62">
        <v>0.0</v>
      </c>
      <c r="W16" s="62">
        <v>0.0</v>
      </c>
      <c r="X16" s="62">
        <v>0.0</v>
      </c>
      <c r="Y16" s="62">
        <v>0.0</v>
      </c>
      <c r="Z16" s="62">
        <v>0.0</v>
      </c>
      <c r="AA16" s="62">
        <v>0.0</v>
      </c>
      <c r="AB16" s="62">
        <v>0.0</v>
      </c>
      <c r="AC16" s="62">
        <v>0.0</v>
      </c>
      <c r="AD16" s="62">
        <v>0.0</v>
      </c>
      <c r="AE16" s="62">
        <v>0.0</v>
      </c>
      <c r="AF16" s="62">
        <f t="shared" ref="AF16:AF29" si="2">SUM(T16:AE16)</f>
        <v>0</v>
      </c>
      <c r="AG16" s="63">
        <f t="shared" ref="AG16:AG29" si="3">+AH16</f>
        <v>0</v>
      </c>
      <c r="AH16" s="64">
        <f t="shared" ref="AH16:AH29" si="4">IFERROR(((AF16/S16)*100),0)</f>
        <v>0</v>
      </c>
      <c r="AI16" s="65" t="str">
        <f t="shared" ref="AI16:AI29" si="5">IF(AG16&lt;60,"INEFICAZ",IF(AG16&lt;89,"MODERADAMENTE EFICAZ",IF(AG16&lt;=100,"EFICAZ","EFICAZ")))</f>
        <v>INEFICAZ</v>
      </c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ht="16.5" customHeight="1">
      <c r="A17" s="55"/>
      <c r="B17" s="55"/>
      <c r="C17" s="55"/>
      <c r="D17" s="55"/>
      <c r="E17" s="55"/>
      <c r="F17" s="66" t="s">
        <v>40</v>
      </c>
      <c r="G17" s="67">
        <v>0.0</v>
      </c>
      <c r="H17" s="67">
        <v>0.0</v>
      </c>
      <c r="I17" s="67">
        <v>0.0</v>
      </c>
      <c r="J17" s="67">
        <v>0.0</v>
      </c>
      <c r="K17" s="67">
        <v>0.0</v>
      </c>
      <c r="L17" s="67">
        <v>0.0</v>
      </c>
      <c r="M17" s="67">
        <v>0.0</v>
      </c>
      <c r="N17" s="67">
        <v>0.0</v>
      </c>
      <c r="O17" s="67">
        <v>0.0</v>
      </c>
      <c r="P17" s="67">
        <v>0.0</v>
      </c>
      <c r="Q17" s="67">
        <v>0.0</v>
      </c>
      <c r="R17" s="67">
        <v>0.0</v>
      </c>
      <c r="S17" s="67">
        <f t="shared" si="1"/>
        <v>0</v>
      </c>
      <c r="T17" s="68">
        <v>0.0</v>
      </c>
      <c r="U17" s="68">
        <v>0.0</v>
      </c>
      <c r="V17" s="68">
        <v>0.0</v>
      </c>
      <c r="W17" s="68">
        <v>0.0</v>
      </c>
      <c r="X17" s="68">
        <v>0.0</v>
      </c>
      <c r="Y17" s="68">
        <v>0.0</v>
      </c>
      <c r="Z17" s="68">
        <v>0.0</v>
      </c>
      <c r="AA17" s="68">
        <v>0.0</v>
      </c>
      <c r="AB17" s="68">
        <v>0.0</v>
      </c>
      <c r="AC17" s="68">
        <v>0.0</v>
      </c>
      <c r="AD17" s="68">
        <v>0.0</v>
      </c>
      <c r="AE17" s="68">
        <v>0.0</v>
      </c>
      <c r="AF17" s="66">
        <f t="shared" si="2"/>
        <v>0</v>
      </c>
      <c r="AG17" s="69">
        <f t="shared" si="3"/>
        <v>0</v>
      </c>
      <c r="AH17" s="70">
        <f t="shared" si="4"/>
        <v>0</v>
      </c>
      <c r="AI17" s="71" t="str">
        <f t="shared" si="5"/>
        <v>INEFICAZ</v>
      </c>
      <c r="AJ17" s="1"/>
      <c r="AK17" s="1"/>
      <c r="AL17" s="1"/>
      <c r="AM17" s="1"/>
      <c r="AN17" s="1"/>
    </row>
    <row r="18">
      <c r="A18" s="48"/>
      <c r="B18" s="48"/>
      <c r="C18" s="60" t="s">
        <v>41</v>
      </c>
      <c r="D18" s="61" t="s">
        <v>42</v>
      </c>
      <c r="E18" s="60" t="s">
        <v>43</v>
      </c>
      <c r="F18" s="62" t="s">
        <v>39</v>
      </c>
      <c r="G18" s="62">
        <v>0.0</v>
      </c>
      <c r="H18" s="62">
        <v>1.0</v>
      </c>
      <c r="I18" s="62">
        <v>0.0</v>
      </c>
      <c r="J18" s="62">
        <v>0.0</v>
      </c>
      <c r="K18" s="62">
        <v>0.0</v>
      </c>
      <c r="L18" s="62">
        <v>0.0</v>
      </c>
      <c r="M18" s="62">
        <v>0.0</v>
      </c>
      <c r="N18" s="62">
        <v>2.0</v>
      </c>
      <c r="O18" s="62">
        <v>0.0</v>
      </c>
      <c r="P18" s="62">
        <v>0.0</v>
      </c>
      <c r="Q18" s="62">
        <v>0.0</v>
      </c>
      <c r="R18" s="62">
        <v>0.0</v>
      </c>
      <c r="S18" s="62">
        <f t="shared" si="1"/>
        <v>3</v>
      </c>
      <c r="T18" s="62">
        <v>0.0</v>
      </c>
      <c r="U18" s="62">
        <v>0.0</v>
      </c>
      <c r="V18" s="62">
        <v>0.0</v>
      </c>
      <c r="W18" s="62">
        <v>0.0</v>
      </c>
      <c r="X18" s="62">
        <v>0.0</v>
      </c>
      <c r="Y18" s="62">
        <v>0.0</v>
      </c>
      <c r="Z18" s="62">
        <v>0.0</v>
      </c>
      <c r="AA18" s="62">
        <v>0.0</v>
      </c>
      <c r="AB18" s="62">
        <v>0.0</v>
      </c>
      <c r="AC18" s="62">
        <v>0.0</v>
      </c>
      <c r="AD18" s="62">
        <v>0.0</v>
      </c>
      <c r="AE18" s="62">
        <v>0.0</v>
      </c>
      <c r="AF18" s="62">
        <f t="shared" si="2"/>
        <v>0</v>
      </c>
      <c r="AG18" s="63">
        <f t="shared" si="3"/>
        <v>0</v>
      </c>
      <c r="AH18" s="64">
        <f t="shared" si="4"/>
        <v>0</v>
      </c>
      <c r="AI18" s="72" t="str">
        <f t="shared" si="5"/>
        <v>INEFICAZ</v>
      </c>
      <c r="AJ18" s="1"/>
      <c r="AK18" s="1"/>
      <c r="AL18" s="1"/>
      <c r="AM18" s="1"/>
      <c r="AN18" s="1"/>
    </row>
    <row r="19">
      <c r="A19" s="55"/>
      <c r="B19" s="55"/>
      <c r="C19" s="55"/>
      <c r="D19" s="55"/>
      <c r="E19" s="55"/>
      <c r="F19" s="66" t="s">
        <v>40</v>
      </c>
      <c r="G19" s="67">
        <v>0.0</v>
      </c>
      <c r="H19" s="67">
        <v>0.0</v>
      </c>
      <c r="I19" s="67">
        <v>0.0</v>
      </c>
      <c r="J19" s="67">
        <v>0.0</v>
      </c>
      <c r="K19" s="67">
        <v>0.0</v>
      </c>
      <c r="L19" s="67">
        <v>0.0</v>
      </c>
      <c r="M19" s="67">
        <v>0.0</v>
      </c>
      <c r="N19" s="67">
        <v>0.0</v>
      </c>
      <c r="O19" s="67">
        <v>0.0</v>
      </c>
      <c r="P19" s="67">
        <v>0.0</v>
      </c>
      <c r="Q19" s="67">
        <v>0.0</v>
      </c>
      <c r="R19" s="67">
        <v>0.0</v>
      </c>
      <c r="S19" s="67">
        <f t="shared" si="1"/>
        <v>0</v>
      </c>
      <c r="T19" s="68">
        <v>0.0</v>
      </c>
      <c r="U19" s="68">
        <v>0.0</v>
      </c>
      <c r="V19" s="68">
        <v>0.0</v>
      </c>
      <c r="W19" s="68">
        <v>0.0</v>
      </c>
      <c r="X19" s="68">
        <v>0.0</v>
      </c>
      <c r="Y19" s="68">
        <v>0.0</v>
      </c>
      <c r="Z19" s="68">
        <v>0.0</v>
      </c>
      <c r="AA19" s="68">
        <v>0.0</v>
      </c>
      <c r="AB19" s="68">
        <v>0.0</v>
      </c>
      <c r="AC19" s="68">
        <v>0.0</v>
      </c>
      <c r="AD19" s="68">
        <v>0.0</v>
      </c>
      <c r="AE19" s="68">
        <v>0.0</v>
      </c>
      <c r="AF19" s="66">
        <f t="shared" si="2"/>
        <v>0</v>
      </c>
      <c r="AG19" s="69">
        <f t="shared" si="3"/>
        <v>0</v>
      </c>
      <c r="AH19" s="70">
        <f t="shared" si="4"/>
        <v>0</v>
      </c>
      <c r="AI19" s="71" t="str">
        <f t="shared" si="5"/>
        <v>INEFICAZ</v>
      </c>
      <c r="AJ19" s="1"/>
      <c r="AK19" s="1"/>
      <c r="AL19" s="1"/>
      <c r="AM19" s="1"/>
      <c r="AN19" s="1"/>
    </row>
    <row r="20">
      <c r="A20" s="73"/>
      <c r="B20" s="73"/>
      <c r="C20" s="60" t="s">
        <v>44</v>
      </c>
      <c r="D20" s="61" t="s">
        <v>45</v>
      </c>
      <c r="E20" s="60" t="s">
        <v>46</v>
      </c>
      <c r="F20" s="62" t="s">
        <v>39</v>
      </c>
      <c r="G20" s="62">
        <v>2.0</v>
      </c>
      <c r="H20" s="62">
        <v>2.0</v>
      </c>
      <c r="I20" s="62">
        <v>3.0</v>
      </c>
      <c r="J20" s="62">
        <v>2.0</v>
      </c>
      <c r="K20" s="62">
        <v>2.0</v>
      </c>
      <c r="L20" s="62">
        <v>2.0</v>
      </c>
      <c r="M20" s="62">
        <v>2.0</v>
      </c>
      <c r="N20" s="62">
        <v>2.0</v>
      </c>
      <c r="O20" s="62">
        <v>2.0</v>
      </c>
      <c r="P20" s="62">
        <v>2.0</v>
      </c>
      <c r="Q20" s="62">
        <v>2.0</v>
      </c>
      <c r="R20" s="62">
        <v>2.0</v>
      </c>
      <c r="S20" s="62">
        <f t="shared" si="1"/>
        <v>25</v>
      </c>
      <c r="T20" s="62">
        <v>0.0</v>
      </c>
      <c r="U20" s="62">
        <v>0.0</v>
      </c>
      <c r="V20" s="62">
        <v>0.0</v>
      </c>
      <c r="W20" s="62">
        <v>0.0</v>
      </c>
      <c r="X20" s="62">
        <v>0.0</v>
      </c>
      <c r="Y20" s="62">
        <v>0.0</v>
      </c>
      <c r="Z20" s="62">
        <v>0.0</v>
      </c>
      <c r="AA20" s="62">
        <v>0.0</v>
      </c>
      <c r="AB20" s="62">
        <v>0.0</v>
      </c>
      <c r="AC20" s="62">
        <v>0.0</v>
      </c>
      <c r="AD20" s="62">
        <v>0.0</v>
      </c>
      <c r="AE20" s="62">
        <v>0.0</v>
      </c>
      <c r="AF20" s="62">
        <f t="shared" si="2"/>
        <v>0</v>
      </c>
      <c r="AG20" s="63">
        <f t="shared" si="3"/>
        <v>0</v>
      </c>
      <c r="AH20" s="64">
        <f t="shared" si="4"/>
        <v>0</v>
      </c>
      <c r="AI20" s="72" t="str">
        <f t="shared" si="5"/>
        <v>INEFICAZ</v>
      </c>
      <c r="AJ20" s="1"/>
      <c r="AK20" s="1"/>
      <c r="AL20" s="1"/>
      <c r="AM20" s="1"/>
      <c r="AN20" s="1"/>
    </row>
    <row r="21" ht="15.75" customHeight="1">
      <c r="A21" s="55"/>
      <c r="B21" s="55"/>
      <c r="C21" s="55"/>
      <c r="D21" s="55"/>
      <c r="E21" s="55"/>
      <c r="F21" s="66" t="s">
        <v>40</v>
      </c>
      <c r="G21" s="67">
        <v>0.0</v>
      </c>
      <c r="H21" s="67">
        <v>0.0</v>
      </c>
      <c r="I21" s="67">
        <v>0.0</v>
      </c>
      <c r="J21" s="67">
        <v>0.0</v>
      </c>
      <c r="K21" s="67">
        <v>0.0</v>
      </c>
      <c r="L21" s="67">
        <v>0.0</v>
      </c>
      <c r="M21" s="67">
        <v>0.0</v>
      </c>
      <c r="N21" s="67">
        <v>0.0</v>
      </c>
      <c r="O21" s="67">
        <v>0.0</v>
      </c>
      <c r="P21" s="67">
        <v>0.0</v>
      </c>
      <c r="Q21" s="67">
        <v>0.0</v>
      </c>
      <c r="R21" s="67">
        <v>0.0</v>
      </c>
      <c r="S21" s="67">
        <f t="shared" si="1"/>
        <v>0</v>
      </c>
      <c r="T21" s="68">
        <v>0.0</v>
      </c>
      <c r="U21" s="68">
        <v>0.0</v>
      </c>
      <c r="V21" s="68">
        <v>0.0</v>
      </c>
      <c r="W21" s="68">
        <v>0.0</v>
      </c>
      <c r="X21" s="68">
        <v>0.0</v>
      </c>
      <c r="Y21" s="68">
        <v>0.0</v>
      </c>
      <c r="Z21" s="68">
        <v>0.0</v>
      </c>
      <c r="AA21" s="68">
        <v>0.0</v>
      </c>
      <c r="AB21" s="68">
        <v>0.0</v>
      </c>
      <c r="AC21" s="68">
        <v>0.0</v>
      </c>
      <c r="AD21" s="68">
        <v>0.0</v>
      </c>
      <c r="AE21" s="68">
        <v>0.0</v>
      </c>
      <c r="AF21" s="66">
        <f t="shared" si="2"/>
        <v>0</v>
      </c>
      <c r="AG21" s="69">
        <f t="shared" si="3"/>
        <v>0</v>
      </c>
      <c r="AH21" s="70">
        <f t="shared" si="4"/>
        <v>0</v>
      </c>
      <c r="AI21" s="71" t="str">
        <f t="shared" si="5"/>
        <v>INEFICAZ</v>
      </c>
      <c r="AJ21" s="1"/>
      <c r="AK21" s="1"/>
      <c r="AL21" s="1"/>
      <c r="AM21" s="1"/>
      <c r="AN21" s="1"/>
    </row>
    <row r="22" ht="15.75" customHeight="1">
      <c r="A22" s="74"/>
      <c r="B22" s="75"/>
      <c r="C22" s="60" t="s">
        <v>47</v>
      </c>
      <c r="D22" s="61" t="s">
        <v>48</v>
      </c>
      <c r="E22" s="60" t="s">
        <v>49</v>
      </c>
      <c r="F22" s="62" t="s">
        <v>39</v>
      </c>
      <c r="G22" s="62">
        <v>0.0</v>
      </c>
      <c r="H22" s="62">
        <v>0.0</v>
      </c>
      <c r="I22" s="62">
        <v>0.0</v>
      </c>
      <c r="J22" s="62">
        <v>0.0</v>
      </c>
      <c r="K22" s="62">
        <v>0.0</v>
      </c>
      <c r="L22" s="62">
        <v>0.0</v>
      </c>
      <c r="M22" s="62">
        <v>1.0</v>
      </c>
      <c r="N22" s="62">
        <v>0.0</v>
      </c>
      <c r="O22" s="62">
        <v>0.0</v>
      </c>
      <c r="P22" s="62">
        <v>0.0</v>
      </c>
      <c r="Q22" s="62">
        <v>0.0</v>
      </c>
      <c r="R22" s="62">
        <v>0.0</v>
      </c>
      <c r="S22" s="62">
        <f t="shared" si="1"/>
        <v>1</v>
      </c>
      <c r="T22" s="62">
        <v>0.0</v>
      </c>
      <c r="U22" s="62">
        <v>0.0</v>
      </c>
      <c r="V22" s="62">
        <v>0.0</v>
      </c>
      <c r="W22" s="62">
        <v>0.0</v>
      </c>
      <c r="X22" s="62">
        <v>0.0</v>
      </c>
      <c r="Y22" s="62">
        <v>0.0</v>
      </c>
      <c r="Z22" s="62">
        <v>0.0</v>
      </c>
      <c r="AA22" s="62">
        <v>0.0</v>
      </c>
      <c r="AB22" s="62">
        <v>0.0</v>
      </c>
      <c r="AC22" s="62">
        <v>0.0</v>
      </c>
      <c r="AD22" s="62">
        <v>0.0</v>
      </c>
      <c r="AE22" s="62">
        <v>0.0</v>
      </c>
      <c r="AF22" s="62">
        <f t="shared" si="2"/>
        <v>0</v>
      </c>
      <c r="AG22" s="63">
        <f t="shared" si="3"/>
        <v>0</v>
      </c>
      <c r="AH22" s="64">
        <f t="shared" si="4"/>
        <v>0</v>
      </c>
      <c r="AI22" s="72" t="str">
        <f t="shared" si="5"/>
        <v>INEFICAZ</v>
      </c>
      <c r="AJ22" s="1"/>
      <c r="AK22" s="1"/>
      <c r="AL22" s="1"/>
      <c r="AM22" s="1"/>
      <c r="AN22" s="1"/>
    </row>
    <row r="23" ht="15.75" customHeight="1">
      <c r="A23" s="55"/>
      <c r="B23" s="55"/>
      <c r="C23" s="55"/>
      <c r="D23" s="55"/>
      <c r="E23" s="55"/>
      <c r="F23" s="66" t="s">
        <v>40</v>
      </c>
      <c r="G23" s="67">
        <v>0.0</v>
      </c>
      <c r="H23" s="67">
        <v>0.0</v>
      </c>
      <c r="I23" s="67">
        <v>0.0</v>
      </c>
      <c r="J23" s="67">
        <v>0.0</v>
      </c>
      <c r="K23" s="67">
        <v>0.0</v>
      </c>
      <c r="L23" s="67">
        <v>0.0</v>
      </c>
      <c r="M23" s="67">
        <v>0.0</v>
      </c>
      <c r="N23" s="67">
        <v>0.0</v>
      </c>
      <c r="O23" s="67">
        <v>0.0</v>
      </c>
      <c r="P23" s="67">
        <v>0.0</v>
      </c>
      <c r="Q23" s="67">
        <v>0.0</v>
      </c>
      <c r="R23" s="67">
        <v>0.0</v>
      </c>
      <c r="S23" s="67">
        <f t="shared" si="1"/>
        <v>0</v>
      </c>
      <c r="T23" s="68">
        <v>0.0</v>
      </c>
      <c r="U23" s="68">
        <v>0.0</v>
      </c>
      <c r="V23" s="68">
        <v>0.0</v>
      </c>
      <c r="W23" s="68">
        <v>0.0</v>
      </c>
      <c r="X23" s="68">
        <v>0.0</v>
      </c>
      <c r="Y23" s="68">
        <v>0.0</v>
      </c>
      <c r="Z23" s="68">
        <v>0.0</v>
      </c>
      <c r="AA23" s="68">
        <v>0.0</v>
      </c>
      <c r="AB23" s="68">
        <v>0.0</v>
      </c>
      <c r="AC23" s="68">
        <v>0.0</v>
      </c>
      <c r="AD23" s="68">
        <v>0.0</v>
      </c>
      <c r="AE23" s="68">
        <v>0.0</v>
      </c>
      <c r="AF23" s="66">
        <f t="shared" si="2"/>
        <v>0</v>
      </c>
      <c r="AG23" s="69">
        <f t="shared" si="3"/>
        <v>0</v>
      </c>
      <c r="AH23" s="70">
        <f t="shared" si="4"/>
        <v>0</v>
      </c>
      <c r="AI23" s="71" t="str">
        <f t="shared" si="5"/>
        <v>INEFICAZ</v>
      </c>
      <c r="AJ23" s="1"/>
      <c r="AK23" s="1"/>
      <c r="AL23" s="1"/>
      <c r="AM23" s="1"/>
      <c r="AN23" s="1"/>
    </row>
    <row r="24" ht="15.75" customHeight="1">
      <c r="A24" s="74"/>
      <c r="B24" s="76" t="s">
        <v>50</v>
      </c>
      <c r="C24" s="60" t="s">
        <v>51</v>
      </c>
      <c r="D24" s="61" t="s">
        <v>52</v>
      </c>
      <c r="E24" s="60" t="s">
        <v>46</v>
      </c>
      <c r="F24" s="62" t="s">
        <v>39</v>
      </c>
      <c r="G24" s="62">
        <v>0.0</v>
      </c>
      <c r="H24" s="62">
        <v>1.0</v>
      </c>
      <c r="I24" s="62">
        <v>0.0</v>
      </c>
      <c r="J24" s="62">
        <v>0.0</v>
      </c>
      <c r="K24" s="62">
        <v>0.0</v>
      </c>
      <c r="L24" s="62">
        <v>0.0</v>
      </c>
      <c r="M24" s="62">
        <v>0.0</v>
      </c>
      <c r="N24" s="62">
        <v>0.0</v>
      </c>
      <c r="O24" s="62">
        <v>0.0</v>
      </c>
      <c r="P24" s="62">
        <v>0.0</v>
      </c>
      <c r="Q24" s="62">
        <v>0.0</v>
      </c>
      <c r="R24" s="62">
        <v>1.0</v>
      </c>
      <c r="S24" s="62">
        <f t="shared" si="1"/>
        <v>2</v>
      </c>
      <c r="T24" s="62">
        <v>0.0</v>
      </c>
      <c r="U24" s="62">
        <v>0.0</v>
      </c>
      <c r="V24" s="62">
        <v>0.0</v>
      </c>
      <c r="W24" s="62">
        <v>0.0</v>
      </c>
      <c r="X24" s="62">
        <v>0.0</v>
      </c>
      <c r="Y24" s="62">
        <v>0.0</v>
      </c>
      <c r="Z24" s="62">
        <v>0.0</v>
      </c>
      <c r="AA24" s="62">
        <v>0.0</v>
      </c>
      <c r="AB24" s="62">
        <v>0.0</v>
      </c>
      <c r="AC24" s="62">
        <v>0.0</v>
      </c>
      <c r="AD24" s="62">
        <v>0.0</v>
      </c>
      <c r="AE24" s="62">
        <v>0.0</v>
      </c>
      <c r="AF24" s="62">
        <f t="shared" si="2"/>
        <v>0</v>
      </c>
      <c r="AG24" s="63">
        <f t="shared" si="3"/>
        <v>0</v>
      </c>
      <c r="AH24" s="64">
        <f t="shared" si="4"/>
        <v>0</v>
      </c>
      <c r="AI24" s="72" t="str">
        <f t="shared" si="5"/>
        <v>INEFICAZ</v>
      </c>
      <c r="AJ24" s="1"/>
      <c r="AK24" s="1"/>
      <c r="AL24" s="1"/>
      <c r="AM24" s="1"/>
      <c r="AN24" s="1"/>
    </row>
    <row r="25" ht="15.75" customHeight="1">
      <c r="A25" s="55"/>
      <c r="B25" s="55"/>
      <c r="C25" s="55"/>
      <c r="D25" s="55"/>
      <c r="E25" s="55"/>
      <c r="F25" s="66" t="s">
        <v>40</v>
      </c>
      <c r="G25" s="67">
        <v>29920.47</v>
      </c>
      <c r="H25" s="67">
        <v>0.0</v>
      </c>
      <c r="I25" s="67">
        <v>0.0</v>
      </c>
      <c r="J25" s="67">
        <v>0.0</v>
      </c>
      <c r="K25" s="67">
        <v>0.0</v>
      </c>
      <c r="L25" s="67">
        <v>0.0</v>
      </c>
      <c r="M25" s="67">
        <v>0.0</v>
      </c>
      <c r="N25" s="67">
        <v>0.0</v>
      </c>
      <c r="O25" s="67">
        <v>0.0</v>
      </c>
      <c r="P25" s="67">
        <v>0.0</v>
      </c>
      <c r="Q25" s="67">
        <v>0.0</v>
      </c>
      <c r="R25" s="67">
        <v>0.0</v>
      </c>
      <c r="S25" s="77">
        <v>0.0</v>
      </c>
      <c r="T25" s="68">
        <v>0.0</v>
      </c>
      <c r="U25" s="68">
        <v>0.0</v>
      </c>
      <c r="V25" s="68">
        <v>0.0</v>
      </c>
      <c r="W25" s="68">
        <v>0.0</v>
      </c>
      <c r="X25" s="68">
        <v>0.0</v>
      </c>
      <c r="Y25" s="68">
        <v>0.0</v>
      </c>
      <c r="Z25" s="68">
        <v>0.0</v>
      </c>
      <c r="AA25" s="68">
        <v>0.0</v>
      </c>
      <c r="AB25" s="68">
        <v>0.0</v>
      </c>
      <c r="AC25" s="68">
        <v>0.0</v>
      </c>
      <c r="AD25" s="68">
        <v>0.0</v>
      </c>
      <c r="AE25" s="68">
        <v>0.0</v>
      </c>
      <c r="AF25" s="66">
        <f t="shared" si="2"/>
        <v>0</v>
      </c>
      <c r="AG25" s="69">
        <f t="shared" si="3"/>
        <v>0</v>
      </c>
      <c r="AH25" s="70">
        <f t="shared" si="4"/>
        <v>0</v>
      </c>
      <c r="AI25" s="71" t="str">
        <f t="shared" si="5"/>
        <v>INEFICAZ</v>
      </c>
      <c r="AJ25" s="1"/>
      <c r="AK25" s="1"/>
      <c r="AL25" s="1"/>
      <c r="AM25" s="1"/>
      <c r="AN25" s="1"/>
    </row>
    <row r="26" ht="16.5" customHeight="1">
      <c r="A26" s="74"/>
      <c r="B26" s="74"/>
      <c r="C26" s="60" t="s">
        <v>53</v>
      </c>
      <c r="D26" s="78" t="s">
        <v>54</v>
      </c>
      <c r="E26" s="60" t="s">
        <v>55</v>
      </c>
      <c r="F26" s="62" t="s">
        <v>39</v>
      </c>
      <c r="G26" s="62">
        <v>20.0</v>
      </c>
      <c r="H26" s="62">
        <v>10.0</v>
      </c>
      <c r="I26" s="62">
        <v>0.0</v>
      </c>
      <c r="J26" s="62">
        <v>0.0</v>
      </c>
      <c r="K26" s="62">
        <v>0.0</v>
      </c>
      <c r="L26" s="62">
        <v>0.0</v>
      </c>
      <c r="M26" s="62">
        <v>0.0</v>
      </c>
      <c r="N26" s="62">
        <v>0.0</v>
      </c>
      <c r="O26" s="62">
        <v>0.0</v>
      </c>
      <c r="P26" s="62">
        <v>0.0</v>
      </c>
      <c r="Q26" s="62">
        <v>20.0</v>
      </c>
      <c r="R26" s="62">
        <v>0.0</v>
      </c>
      <c r="S26" s="62">
        <f>SUM(G26:R26)</f>
        <v>50</v>
      </c>
      <c r="T26" s="62">
        <v>0.0</v>
      </c>
      <c r="U26" s="62">
        <v>0.0</v>
      </c>
      <c r="V26" s="62">
        <v>0.0</v>
      </c>
      <c r="W26" s="62">
        <v>0.0</v>
      </c>
      <c r="X26" s="62">
        <v>0.0</v>
      </c>
      <c r="Y26" s="62">
        <v>0.0</v>
      </c>
      <c r="Z26" s="62">
        <v>0.0</v>
      </c>
      <c r="AA26" s="62">
        <v>0.0</v>
      </c>
      <c r="AB26" s="62">
        <v>0.0</v>
      </c>
      <c r="AC26" s="62">
        <v>0.0</v>
      </c>
      <c r="AD26" s="62">
        <v>0.0</v>
      </c>
      <c r="AE26" s="62">
        <v>0.0</v>
      </c>
      <c r="AF26" s="62">
        <f t="shared" si="2"/>
        <v>0</v>
      </c>
      <c r="AG26" s="63">
        <f t="shared" si="3"/>
        <v>0</v>
      </c>
      <c r="AH26" s="64">
        <f t="shared" si="4"/>
        <v>0</v>
      </c>
      <c r="AI26" s="72" t="str">
        <f t="shared" si="5"/>
        <v>INEFICAZ</v>
      </c>
      <c r="AJ26" s="1"/>
      <c r="AK26" s="1"/>
      <c r="AL26" s="1"/>
      <c r="AM26" s="1"/>
      <c r="AN26" s="1"/>
    </row>
    <row r="27" ht="18.0" customHeight="1">
      <c r="A27" s="55"/>
      <c r="B27" s="55"/>
      <c r="C27" s="55"/>
      <c r="D27" s="55"/>
      <c r="E27" s="55"/>
      <c r="F27" s="66" t="s">
        <v>40</v>
      </c>
      <c r="G27" s="66">
        <v>0.0</v>
      </c>
      <c r="H27" s="66">
        <v>0.0</v>
      </c>
      <c r="I27" s="66">
        <v>0.0</v>
      </c>
      <c r="J27" s="66">
        <v>0.0</v>
      </c>
      <c r="K27" s="66">
        <v>0.0</v>
      </c>
      <c r="L27" s="66">
        <v>0.0</v>
      </c>
      <c r="M27" s="66">
        <v>0.0</v>
      </c>
      <c r="N27" s="66">
        <v>0.0</v>
      </c>
      <c r="O27" s="66">
        <v>0.0</v>
      </c>
      <c r="P27" s="66">
        <v>0.0</v>
      </c>
      <c r="Q27" s="66">
        <v>0.0</v>
      </c>
      <c r="R27" s="66">
        <v>0.0</v>
      </c>
      <c r="S27" s="77">
        <v>135000.83</v>
      </c>
      <c r="T27" s="68">
        <v>0.0</v>
      </c>
      <c r="U27" s="68">
        <v>0.0</v>
      </c>
      <c r="V27" s="68">
        <v>0.0</v>
      </c>
      <c r="W27" s="68">
        <v>0.0</v>
      </c>
      <c r="X27" s="68">
        <v>0.0</v>
      </c>
      <c r="Y27" s="68">
        <v>0.0</v>
      </c>
      <c r="Z27" s="68">
        <v>0.0</v>
      </c>
      <c r="AA27" s="68">
        <v>0.0</v>
      </c>
      <c r="AB27" s="68">
        <v>0.0</v>
      </c>
      <c r="AC27" s="68">
        <v>0.0</v>
      </c>
      <c r="AD27" s="68">
        <v>0.0</v>
      </c>
      <c r="AE27" s="68">
        <v>0.0</v>
      </c>
      <c r="AF27" s="66">
        <f t="shared" si="2"/>
        <v>0</v>
      </c>
      <c r="AG27" s="69">
        <f t="shared" si="3"/>
        <v>0</v>
      </c>
      <c r="AH27" s="70">
        <f t="shared" si="4"/>
        <v>0</v>
      </c>
      <c r="AI27" s="71" t="str">
        <f t="shared" si="5"/>
        <v>INEFICAZ</v>
      </c>
      <c r="AJ27" s="1"/>
      <c r="AK27" s="1"/>
      <c r="AL27" s="1"/>
      <c r="AM27" s="1"/>
      <c r="AN27" s="1"/>
    </row>
    <row r="28" ht="15.75" customHeight="1">
      <c r="A28" s="79"/>
      <c r="B28" s="79"/>
      <c r="C28" s="60" t="s">
        <v>56</v>
      </c>
      <c r="D28" s="61" t="s">
        <v>57</v>
      </c>
      <c r="E28" s="60" t="s">
        <v>58</v>
      </c>
      <c r="F28" s="62" t="s">
        <v>39</v>
      </c>
      <c r="G28" s="62">
        <v>5.0</v>
      </c>
      <c r="H28" s="62">
        <v>2.0</v>
      </c>
      <c r="I28" s="62">
        <v>4.0</v>
      </c>
      <c r="J28" s="62">
        <v>5.0</v>
      </c>
      <c r="K28" s="62">
        <v>5.0</v>
      </c>
      <c r="L28" s="62">
        <v>3.0</v>
      </c>
      <c r="M28" s="62">
        <v>5.0</v>
      </c>
      <c r="N28" s="62">
        <v>5.0</v>
      </c>
      <c r="O28" s="62">
        <v>2.0</v>
      </c>
      <c r="P28" s="62">
        <v>2.0</v>
      </c>
      <c r="Q28" s="62">
        <v>2.0</v>
      </c>
      <c r="R28" s="62">
        <v>3.0</v>
      </c>
      <c r="S28" s="62">
        <f t="shared" ref="S28:S29" si="6">SUM(G28:R28)</f>
        <v>43</v>
      </c>
      <c r="T28" s="62">
        <v>0.0</v>
      </c>
      <c r="U28" s="62">
        <v>0.0</v>
      </c>
      <c r="V28" s="62">
        <v>0.0</v>
      </c>
      <c r="W28" s="62">
        <v>0.0</v>
      </c>
      <c r="X28" s="62">
        <v>0.0</v>
      </c>
      <c r="Y28" s="62">
        <v>0.0</v>
      </c>
      <c r="Z28" s="62">
        <v>0.0</v>
      </c>
      <c r="AA28" s="62">
        <v>0.0</v>
      </c>
      <c r="AB28" s="62">
        <v>0.0</v>
      </c>
      <c r="AC28" s="62">
        <v>0.0</v>
      </c>
      <c r="AD28" s="62">
        <v>0.0</v>
      </c>
      <c r="AE28" s="62">
        <v>0.0</v>
      </c>
      <c r="AF28" s="62">
        <f t="shared" si="2"/>
        <v>0</v>
      </c>
      <c r="AG28" s="63">
        <f t="shared" si="3"/>
        <v>0</v>
      </c>
      <c r="AH28" s="64">
        <f t="shared" si="4"/>
        <v>0</v>
      </c>
      <c r="AI28" s="72" t="str">
        <f t="shared" si="5"/>
        <v>INEFICAZ</v>
      </c>
      <c r="AJ28" s="1"/>
      <c r="AK28" s="1"/>
      <c r="AL28" s="1"/>
      <c r="AM28" s="1"/>
      <c r="AN28" s="1"/>
    </row>
    <row r="29" ht="15.75" customHeight="1">
      <c r="A29" s="55"/>
      <c r="B29" s="55"/>
      <c r="C29" s="55"/>
      <c r="D29" s="55"/>
      <c r="E29" s="55"/>
      <c r="F29" s="66" t="s">
        <v>40</v>
      </c>
      <c r="G29" s="67">
        <v>0.0</v>
      </c>
      <c r="H29" s="67">
        <v>0.0</v>
      </c>
      <c r="I29" s="67">
        <v>0.0</v>
      </c>
      <c r="J29" s="67">
        <v>0.0</v>
      </c>
      <c r="K29" s="67">
        <v>0.0</v>
      </c>
      <c r="L29" s="67">
        <v>0.0</v>
      </c>
      <c r="M29" s="67">
        <v>0.0</v>
      </c>
      <c r="N29" s="67">
        <v>0.0</v>
      </c>
      <c r="O29" s="67">
        <v>0.0</v>
      </c>
      <c r="P29" s="67">
        <v>0.0</v>
      </c>
      <c r="Q29" s="67">
        <v>0.0</v>
      </c>
      <c r="R29" s="67">
        <v>0.0</v>
      </c>
      <c r="S29" s="67">
        <f t="shared" si="6"/>
        <v>0</v>
      </c>
      <c r="T29" s="68">
        <v>0.0</v>
      </c>
      <c r="U29" s="68">
        <v>0.0</v>
      </c>
      <c r="V29" s="68">
        <v>0.0</v>
      </c>
      <c r="W29" s="68">
        <v>0.0</v>
      </c>
      <c r="X29" s="68">
        <v>0.0</v>
      </c>
      <c r="Y29" s="68">
        <v>0.0</v>
      </c>
      <c r="Z29" s="68">
        <v>0.0</v>
      </c>
      <c r="AA29" s="68">
        <v>0.0</v>
      </c>
      <c r="AB29" s="68">
        <v>0.0</v>
      </c>
      <c r="AC29" s="68">
        <v>0.0</v>
      </c>
      <c r="AD29" s="68">
        <v>0.0</v>
      </c>
      <c r="AE29" s="68">
        <v>0.0</v>
      </c>
      <c r="AF29" s="66">
        <f t="shared" si="2"/>
        <v>0</v>
      </c>
      <c r="AG29" s="80">
        <f t="shared" si="3"/>
        <v>0</v>
      </c>
      <c r="AH29" s="70">
        <f t="shared" si="4"/>
        <v>0</v>
      </c>
      <c r="AI29" s="81" t="str">
        <f t="shared" si="5"/>
        <v>INEFICAZ</v>
      </c>
      <c r="AJ29" s="1"/>
      <c r="AK29" s="1"/>
      <c r="AL29" s="1"/>
      <c r="AM29" s="1"/>
      <c r="AN29" s="1"/>
    </row>
    <row r="30" ht="15.75" customHeight="1">
      <c r="A30" s="1"/>
      <c r="B30" s="1"/>
      <c r="C30" s="1"/>
      <c r="D30" s="1"/>
      <c r="E30" s="82" t="s">
        <v>59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83"/>
      <c r="S30" s="84">
        <f>S17+S19+S21+S23+S25+S27+S290</f>
        <v>135000.83</v>
      </c>
      <c r="T30" s="1"/>
      <c r="U30" s="1"/>
      <c r="V30" s="1"/>
      <c r="W30" s="1"/>
      <c r="X30" s="85" t="s">
        <v>60</v>
      </c>
      <c r="Y30" s="15"/>
      <c r="Z30" s="15"/>
      <c r="AA30" s="15"/>
      <c r="AB30" s="15"/>
      <c r="AC30" s="15"/>
      <c r="AD30" s="15"/>
      <c r="AE30" s="16"/>
      <c r="AF30" s="66">
        <f>AF17+AF19+AF21+AF25+AF27+AF29</f>
        <v>0</v>
      </c>
      <c r="AG30" s="86"/>
      <c r="AH30" s="87"/>
      <c r="AI30" s="87"/>
      <c r="AJ30" s="1"/>
      <c r="AK30" s="1"/>
      <c r="AL30" s="1"/>
      <c r="AM30" s="1"/>
      <c r="AN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83"/>
      <c r="S31" s="83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ht="15.75" customHeight="1">
      <c r="A33" s="1"/>
      <c r="B33" s="1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ht="15.75" customHeight="1">
      <c r="A34" s="1"/>
      <c r="B34" s="1"/>
      <c r="C34" s="88"/>
      <c r="D34" s="89" t="s">
        <v>61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88"/>
      <c r="S34" s="88"/>
      <c r="T34" s="88"/>
      <c r="U34" s="8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ht="15.75" customHeight="1">
      <c r="A35" s="1"/>
      <c r="B35" s="1"/>
      <c r="C35" s="1"/>
      <c r="D35" s="89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88"/>
      <c r="S35" s="88"/>
      <c r="T35" s="88"/>
      <c r="U35" s="8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ht="15.75" customHeight="1">
      <c r="A36" s="1"/>
      <c r="B36" s="1"/>
      <c r="C36" s="1"/>
      <c r="D36" s="90" t="s">
        <v>16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91"/>
      <c r="S36" s="91"/>
      <c r="T36" s="91"/>
      <c r="U36" s="88"/>
      <c r="V36" s="1"/>
      <c r="W36" s="1"/>
      <c r="X36" s="1"/>
      <c r="Y36" s="1"/>
      <c r="Z36" s="1"/>
      <c r="AA36" s="92" t="s">
        <v>62</v>
      </c>
      <c r="AB36" s="3"/>
      <c r="AC36" s="3"/>
      <c r="AD36" s="3"/>
      <c r="AE36" s="3"/>
      <c r="AF36" s="4"/>
      <c r="AG36" s="93"/>
      <c r="AH36" s="1"/>
      <c r="AI36" s="1"/>
      <c r="AJ36" s="1"/>
      <c r="AK36" s="1"/>
      <c r="AL36" s="1"/>
      <c r="AM36" s="1"/>
      <c r="AN36" s="1"/>
    </row>
    <row r="37" ht="15.75" customHeight="1">
      <c r="A37" s="1"/>
      <c r="B37" s="1"/>
      <c r="C37" s="1"/>
      <c r="D37" s="89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ht="15.75" customHeight="1">
      <c r="A38" s="1"/>
      <c r="B38" s="1"/>
      <c r="C38" s="1"/>
      <c r="D38" s="94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ht="15.75" customHeight="1">
      <c r="A39" s="1"/>
      <c r="B39" s="1"/>
      <c r="C39" s="1"/>
      <c r="D39" s="89" t="s">
        <v>63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1"/>
      <c r="AK39" s="1"/>
      <c r="AL39" s="1"/>
      <c r="AM39" s="1"/>
      <c r="AN39" s="1"/>
    </row>
    <row r="40" ht="15.75" customHeight="1">
      <c r="A40" s="1"/>
      <c r="B40" s="1"/>
      <c r="C40" s="1"/>
      <c r="D40" s="89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1"/>
      <c r="AK40" s="1"/>
      <c r="AL40" s="1"/>
      <c r="AM40" s="1"/>
      <c r="AN40" s="1"/>
    </row>
    <row r="41" ht="15.75" customHeight="1">
      <c r="A41" s="1"/>
      <c r="B41" s="1"/>
      <c r="C41" s="1"/>
      <c r="D41" s="89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6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1"/>
      <c r="AK41" s="1"/>
      <c r="AL41" s="1"/>
      <c r="AM41" s="1"/>
      <c r="AN41" s="1"/>
    </row>
    <row r="42" ht="15.75" customHeight="1">
      <c r="A42" s="1"/>
      <c r="B42" s="1"/>
      <c r="C42" s="1"/>
      <c r="D42" s="33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1"/>
      <c r="AK42" s="1"/>
      <c r="AL42" s="1"/>
      <c r="AM42" s="1"/>
      <c r="AN42" s="1"/>
    </row>
    <row r="43" ht="15.75" customHeight="1">
      <c r="A43" s="1"/>
      <c r="B43" s="1"/>
      <c r="C43" s="1"/>
      <c r="D43" s="1"/>
      <c r="E43" s="1"/>
      <c r="F43" s="1"/>
      <c r="G43" s="1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1"/>
      <c r="AK43" s="1"/>
      <c r="AL43" s="1"/>
      <c r="AM43" s="1"/>
      <c r="AN43" s="1"/>
    </row>
    <row r="44" ht="15.75" customHeight="1">
      <c r="A44" s="1"/>
      <c r="B44" s="1"/>
      <c r="C44" s="1"/>
      <c r="D44" s="1"/>
      <c r="E44" s="1"/>
      <c r="F44" s="1"/>
      <c r="G44" s="1"/>
      <c r="H44" s="96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8"/>
      <c r="AJ44" s="1"/>
      <c r="AK44" s="1"/>
      <c r="AL44" s="1"/>
      <c r="AM44" s="1"/>
      <c r="AN44" s="1"/>
    </row>
    <row r="45" ht="15.75" customHeight="1">
      <c r="A45" s="1"/>
      <c r="B45" s="1"/>
      <c r="C45" s="1"/>
      <c r="D45" s="1"/>
      <c r="E45" s="1"/>
      <c r="F45" s="1"/>
      <c r="G45" s="1"/>
      <c r="H45" s="99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J45" s="1"/>
      <c r="AK45" s="1"/>
      <c r="AL45" s="1"/>
      <c r="AM45" s="1"/>
      <c r="AN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ht="15.75" customHeight="1">
      <c r="A47" s="1"/>
      <c r="B47" s="1"/>
      <c r="C47" s="1"/>
      <c r="D47" s="89" t="s">
        <v>64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ht="15.75" customHeight="1">
      <c r="A48" s="1"/>
      <c r="B48" s="1"/>
      <c r="C48" s="1"/>
      <c r="D48" s="89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ht="15.75" customHeight="1">
      <c r="A49" s="1"/>
      <c r="B49" s="1"/>
      <c r="C49" s="1"/>
      <c r="D49" s="89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ht="15.75" customHeight="1">
      <c r="A50" s="1"/>
      <c r="B50" s="1"/>
      <c r="C50" s="1"/>
      <c r="D50" s="8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6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ht="15.75" customHeight="1">
      <c r="A51" s="1"/>
      <c r="B51" s="1"/>
      <c r="C51" s="1"/>
      <c r="D51" s="94"/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ht="15.75" customHeight="1">
      <c r="A52" s="1"/>
      <c r="B52" s="1"/>
      <c r="C52" s="1"/>
      <c r="D52" s="89" t="s">
        <v>65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6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ht="15.75" customHeight="1">
      <c r="A53" s="1"/>
      <c r="B53" s="1"/>
      <c r="C53" s="1"/>
      <c r="D53" s="8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ht="15.75" customHeight="1">
      <c r="C54" s="1"/>
      <c r="D54" s="8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6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ht="15.75" customHeight="1">
      <c r="C55" s="1"/>
      <c r="D55" s="33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6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5">
    <mergeCell ref="D22:D23"/>
    <mergeCell ref="E22:E23"/>
    <mergeCell ref="D24:D25"/>
    <mergeCell ref="E24:E25"/>
    <mergeCell ref="D26:D27"/>
    <mergeCell ref="E26:E27"/>
    <mergeCell ref="D38:E38"/>
    <mergeCell ref="D51:E51"/>
    <mergeCell ref="A18:A19"/>
    <mergeCell ref="A20:A21"/>
    <mergeCell ref="B20:B21"/>
    <mergeCell ref="C20:C21"/>
    <mergeCell ref="D20:D21"/>
    <mergeCell ref="E20:E21"/>
    <mergeCell ref="A22:A23"/>
    <mergeCell ref="B22:B23"/>
    <mergeCell ref="C22:C23"/>
    <mergeCell ref="A24:A25"/>
    <mergeCell ref="B24:B25"/>
    <mergeCell ref="C24:C25"/>
    <mergeCell ref="B26:B27"/>
    <mergeCell ref="C26:C27"/>
    <mergeCell ref="A26:A27"/>
    <mergeCell ref="A28:A29"/>
    <mergeCell ref="B28:B29"/>
    <mergeCell ref="C28:C29"/>
    <mergeCell ref="D28:D29"/>
    <mergeCell ref="E28:E29"/>
    <mergeCell ref="X30:AE30"/>
    <mergeCell ref="D34:Q34"/>
    <mergeCell ref="D35:Q35"/>
    <mergeCell ref="D36:Q36"/>
    <mergeCell ref="AA36:AF36"/>
    <mergeCell ref="D37:Q37"/>
    <mergeCell ref="D39:Q39"/>
    <mergeCell ref="D40:Q40"/>
    <mergeCell ref="D52:Q52"/>
    <mergeCell ref="D53:Q53"/>
    <mergeCell ref="D54:Q54"/>
    <mergeCell ref="D55:Q55"/>
    <mergeCell ref="D41:Q41"/>
    <mergeCell ref="D42:Q42"/>
    <mergeCell ref="H44:AI45"/>
    <mergeCell ref="D47:Q47"/>
    <mergeCell ref="D48:Q48"/>
    <mergeCell ref="D49:Q49"/>
    <mergeCell ref="D50:Q50"/>
    <mergeCell ref="V9:AC9"/>
    <mergeCell ref="AD9:AE9"/>
    <mergeCell ref="AG12:AG15"/>
    <mergeCell ref="AI12:AI15"/>
    <mergeCell ref="AF14:AF15"/>
    <mergeCell ref="AH14:AH15"/>
    <mergeCell ref="A2:AI2"/>
    <mergeCell ref="B3:D3"/>
    <mergeCell ref="B4:D4"/>
    <mergeCell ref="B5:D5"/>
    <mergeCell ref="G5:L5"/>
    <mergeCell ref="B6:D6"/>
    <mergeCell ref="B9:D9"/>
    <mergeCell ref="AF9:AI9"/>
    <mergeCell ref="D14:D15"/>
    <mergeCell ref="E14:E15"/>
    <mergeCell ref="D16:D17"/>
    <mergeCell ref="E16:E17"/>
    <mergeCell ref="D18:D19"/>
    <mergeCell ref="E18:E19"/>
    <mergeCell ref="C13:S13"/>
    <mergeCell ref="G14:R14"/>
    <mergeCell ref="S14:S15"/>
    <mergeCell ref="T14:AE14"/>
    <mergeCell ref="F9:I9"/>
    <mergeCell ref="J9:T9"/>
    <mergeCell ref="B10:O10"/>
    <mergeCell ref="A11:AI11"/>
    <mergeCell ref="B12:S12"/>
    <mergeCell ref="A14:A15"/>
    <mergeCell ref="F14:F15"/>
    <mergeCell ref="B14:B15"/>
    <mergeCell ref="C14:C15"/>
    <mergeCell ref="A16:A17"/>
    <mergeCell ref="B16:B17"/>
    <mergeCell ref="C16:C17"/>
    <mergeCell ref="B18:B19"/>
    <mergeCell ref="C18:C19"/>
  </mergeCells>
  <hyperlinks>
    <hyperlink r:id="rId1" ref="V9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2023-09-06T16:58:27Z</dcterms:created>
  <dc:creator>DELL</dc:creator>
</cp:coreProperties>
</file>