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POIADECUADOANEXOB-5000090-UNIVE" sheetId="2" r:id="rId5"/>
  </sheets>
  <definedNames/>
  <calcPr/>
  <extLst>
    <ext uri="GoogleSheetsCustomDataVersion2">
      <go:sheetsCustomData xmlns:go="http://customooxmlschemas.google.com/" r:id="rId6" roundtripDataChecksum="R5RESteCU+nm68WQMCLs894vfgaKuCEEPurmV2zdgzo="/>
    </ext>
  </extLst>
</workbook>
</file>

<file path=xl/sharedStrings.xml><?xml version="1.0" encoding="utf-8"?>
<sst xmlns="http://schemas.openxmlformats.org/spreadsheetml/2006/main" count="126" uniqueCount="85">
  <si>
    <t xml:space="preserve">Instrucciones para llenado del Seguimiento del Plan Operativo de su Unidad </t>
  </si>
  <si>
    <t>Los responsables de las unidades académicas u administrativas (Centro de Costos) deben registrar información cuantitativa del avance de las metas físicas y metas financieras de actividades en la columna SEGUIMIENTO(MESES).
Así mismo, describir en forma resumida las evidencias del total de avance de la Meta Física Anual y del avance de la Meta Financiera, y su justificación del porcentaje correspondiente. 
A continuación, se mostrará los ítems de la tabla del Plan Operativo:
1. COD: Código asignado a la actividad.
2. Actividad Operativa / Inversiones: Es la descripción de dicha actividad.
3. U.M. = Unidad de medida: Es la manera en cómo se medirá dicha actividad.
4. Programación (Meses): Es lo que se espera cumplir en el año actual y se medirá con 12 meses.
5. Total anual: Es la suma total anual de la “Programación (Meses)” de cada actividad operativa, tanto para meta física como para meta financiera.
6. Seguimiento del Plan Operativo(Meses): Son las cantidades que se han conseguido a lo largo de los 12 meses tanto para metas físicas como para metas financieras.
7. Total avance meta física anual /Total Meta Financiera Anual: Es la suma de anual de las metas físicas y de la metas financieras de cada actividad operativa,
8. Semáforo BSC: Es un criterio de colores (verde, amarillo y rojo) para la calificación de cada actividad operativa, tanto para metas físicas como para metas financieras.
9. % Avance Meta Física : Se realiza haciendo una división entre el “Total avance meta física anual” y el “Total anual Meta Física” multiplicado por 100.
10. % Avance Meta Financiera : Se realiza haciendo una división entre el “Total avance meta financiera anual” y el “Total Meta Financiera Anual” multiplicado por 100.
10. Grado de eficacia: Es la calificación de los resultados obtenidos: 
      - MUY EFICAZ, color VERDE, entre 90 – 100 % de cumplimiento de actividades
      - MODERADAMENTE EFICAZ (ACEPTABLE), color AMARILLO, entre 60 – 89 % de cumplimiento de actividades
      - INEEFICAZ, color ROJO, entre 0 – 59 % de cumplimiento de actividades</t>
  </si>
  <si>
    <t>PLAN OPERATIVO 2024 Y SEGUIMIENTO</t>
  </si>
  <si>
    <t>PLAN OPERATIVO INSTITUCIONAL 2024 - I SEMESTRE</t>
  </si>
  <si>
    <t>Periodo PEI :</t>
  </si>
  <si>
    <t>2023- 2026</t>
  </si>
  <si>
    <t>Nivel de Gobierno :</t>
  </si>
  <si>
    <t>E - GOBIERNO NACIONAL</t>
  </si>
  <si>
    <t>Sector :</t>
  </si>
  <si>
    <t>10 - EDUCACION</t>
  </si>
  <si>
    <t>Pliego :</t>
  </si>
  <si>
    <t>512 - U.N. DE TRUJILLO</t>
  </si>
  <si>
    <t>Unidad Ejecutora :</t>
  </si>
  <si>
    <t>000090 - UNIVERSIDAD NACIONAL DE TRUJILLO</t>
  </si>
  <si>
    <t>Responsable de Centro de Costo:</t>
  </si>
  <si>
    <t>Correo:</t>
  </si>
  <si>
    <t xml:space="preserve"> </t>
  </si>
  <si>
    <t>Celular:</t>
  </si>
  <si>
    <t>Centro de Costo:</t>
  </si>
  <si>
    <t>1.09.07 - UNIDAD DE RECURSOS HUMANOS</t>
  </si>
  <si>
    <t>OEI.04</t>
  </si>
  <si>
    <t>MODERNIZAR LA GESTIÓN Y GOBERNANZA INSTITUCIONAL</t>
  </si>
  <si>
    <t>Semáforo BSC</t>
  </si>
  <si>
    <t>Grado de eficacia</t>
  </si>
  <si>
    <t>AEI.04.06</t>
  </si>
  <si>
    <t>PLAN DEL SISTEMA DE INFORMACION,MONITOREO,SEGUIMIENTO,EVALUACION Y GESTION DEL CONOCIMIENTO IMPLEMENTADO PARA LA UNIVERSIDAD.</t>
  </si>
  <si>
    <t>COD.</t>
  </si>
  <si>
    <t>Actividad Operativa / Inversiones</t>
  </si>
  <si>
    <t>U.M.</t>
  </si>
  <si>
    <t>Meta</t>
  </si>
  <si>
    <t>PROGRAMACION</t>
  </si>
  <si>
    <t>Total Anual</t>
  </si>
  <si>
    <t>SEGUIMIENTO DEL PLAN OPERATIVO  (MESES)</t>
  </si>
  <si>
    <t>Total Avance Meta Fisica Anual / Total Meta Financiera Anual</t>
  </si>
  <si>
    <t>% Avance Meta Fisica Anual / % Avance Meta Financiera Anual</t>
  </si>
  <si>
    <t>AOI00009000650</t>
  </si>
  <si>
    <t>PROMOVER Y DESARROLLAR LA ACTIVIDAD ACADÉMICA DE LA SEDE CENTRAL, FILIALES, CENTROS ACADÉMICOS, CENTROS DE PRODUCCIÓN Y LINEAS DE RENTABILIDAD DE LA UNIVERSIDAD NACIONAL DE TRUJILLO.</t>
  </si>
  <si>
    <t>036 : DOCUMENTO</t>
  </si>
  <si>
    <t>Físico</t>
  </si>
  <si>
    <t>Financiero S/.</t>
  </si>
  <si>
    <t>AOI00009000651</t>
  </si>
  <si>
    <t>ORGANIZACIÓN Y ADMINISTRACIÓN DE LOS PROCESOS DE PROMOCIÓN DOCENTE, NOMBRAMIENTOS, RATIFICACIÓN Y CONTRATOS DEL PERSONAL DOCENTE DE LA UNIVERSIDAD NACIONAL DE TRUJILO.</t>
  </si>
  <si>
    <t>AOI00009000652</t>
  </si>
  <si>
    <t>APLICACIÓN DE TIEMPO PROMEDIO PARA ATENDER A LAS UNIDADES ACADÉMICAS, ADMINISTRATIVAS Y PRODUCTIVAS DE ACUERDO AL TEXTO ÚNICO DE PROCEDIMIENTOS ADMINISTRATIVOS Y MAPRO VIGENTES.</t>
  </si>
  <si>
    <t>AOI00009000653</t>
  </si>
  <si>
    <t>REMITIR INFORMACIÓN A LAS DEPENDENCIAS DE LA INSTITUCIÓN Y GUBERNAMENTALES, MODIFICACIONES, ADECUACIÓN Y ACTUALIZACIÓN DE REGLAMENTOS Y DIRECTIVAS. DECLARACIONES JURADAS DE INGRESO DE BIENES Y RENTAS.</t>
  </si>
  <si>
    <t>AOI00009000654</t>
  </si>
  <si>
    <t>EMISIÓN DE LICENCIAS DE LOS SERVIDORES ADMINISTRATIVOS DE LA UNT.</t>
  </si>
  <si>
    <t>105 : RESOLUCION</t>
  </si>
  <si>
    <t>AOI00009000657</t>
  </si>
  <si>
    <t>PROCESAMIENTO DE ASISTENCIA, PUNTUALIDAD Y PERMANENCIA DE LOS SERVIDORES ADMINISTRATIVOS DE LA UNT (EVENTOS).</t>
  </si>
  <si>
    <t>117 : EVENTOS</t>
  </si>
  <si>
    <t>AOI00009000658</t>
  </si>
  <si>
    <t>PROPONER LA CONTRATACIÓN YO RENOVACIÓN DE CONTRATOS, ENCARGATURAS Y/O ROTACIONES DE LOS SERVIDORES ADMINISTRATIVOS SUJETOS AL DECRETO LEGISLATIVO N 276, CONVOCATORIA DE PERSONAL BAJO EL DECRETO N 1057, DE ACUERDO A LAS PLAZAS VACANTES Y DESCUBIERTAS Y A LAS NECESIDADES INSTITUCIONALES.(INFORMES TÉCNICOS, OFICIOS,PROVEÍDOS, MEMORANDUS Y RESOLUCIONES, SOBRE DERECHOS LABORALES DEL PERSONAL SUJETO A LOS DECRETOS LEGISLATIVOS N 276 Y 1057.</t>
  </si>
  <si>
    <t>AOI00009000659</t>
  </si>
  <si>
    <t>APOYAR AL COMITÉ DE TRANSITO EN LAS DIFERENTES ETAPAS PREVISTAS A LA INCORPORACIÓN DEL SERVICIO CIVIL DE LOS SERVIDORES ADMINISTRATIVOS DE LA UNIVERSIDAD NACIONAL DE TRUJILLO.</t>
  </si>
  <si>
    <t>AOI00009000660</t>
  </si>
  <si>
    <t>GESTIÓN DOCUMENTARÍA (EMISIÓN DE RESOLUCIONES POR VACACIONES, COMISIÓN DE SERVICIOS, LICENCIAS POR ENFERMEDAD, LICENCIAS POR CAPACITACIÓN, LICENCIAS SIN GOSE DE REMUNERACIONES INFORMES TÉCNICOS OFICIOS MEMORANDOS PROVEÍDOS REPORTES DE ASISTENCIA, ETC) DEL PERSONAL DOCENTE DE LA UNT.</t>
  </si>
  <si>
    <t>AOI00009000661</t>
  </si>
  <si>
    <t>MONITOREO DE LA ASISTENCIA Y PERMANENCIA DEL PERSONAL DOCENTE (CONTROL DE ASISTENCIA Y SUPERVISIONES A LA PERMANENCIA EN EL AULA A LOS DOCENTES EN LA SEDE CENTRAL Y FILIALES DE LA UNT), EVENTOS.</t>
  </si>
  <si>
    <t>060 : INFORME</t>
  </si>
  <si>
    <t>AOI00009000662</t>
  </si>
  <si>
    <t>ACTUALIZACIÓN DE LOS LEGAJOS DEL PERSONAL DOCENTE Y ADMINISTRATIVO NOMBRADO Y CONTRATADO, ASI COMO DEL PERSONAL CAS (NUEVOS, CESES, NO CONTRATADOS).</t>
  </si>
  <si>
    <t>269 : PROCEDIMIENTOS</t>
  </si>
  <si>
    <t>C0757</t>
  </si>
  <si>
    <t>AOI00009000663</t>
  </si>
  <si>
    <t>GESTIÓN DOCUMENTARÍA EN LA UNT (OFICIOS, INFORMES, CONSTANCIAS, SUBSIDIOS, ACUMULACIÓN 4 AÑOS DE ESTUDIO, RECONOCIMIENTO TIEMPO DE SERVICIO DE CONTRATADO A REGULAR, RENUNCIAS Y CESES, OTRAS REPARTICIONES , EXONERACIONES Y HOJAS DE DATOS PERSONALES).</t>
  </si>
  <si>
    <t>0</t>
  </si>
  <si>
    <t>AOI00009000664</t>
  </si>
  <si>
    <t>ELABORACIÓN DE PLANILLAS DE REMUNERACIONES Y PENSIONES, INVESTIGACIÓN, CAS, SEPELIO Y LUTO, ELABORACIÓN DE PLANILLAS DE OTRAS RETRIBUCIONES DEL PERSONAL DOCENTE Y ADMINISTRATIVO. PROGRAMACIONES PRESUPUESTALES Y CALENDARIO DE PAGOS, ASI COMO LIQUIDACIONES DE BENEFICIOS SOCIALES.</t>
  </si>
  <si>
    <t>137 : PLANILLA</t>
  </si>
  <si>
    <t>AOI00009000665</t>
  </si>
  <si>
    <t>ELABORACIÓN DE INFORMES VARIOS, MEMORANDOS, OFICIOS, PROVEÍDOS, CITACIONES, OFICIOS MÚLTIPLES Y RESOLUCIONES DE UNIDAD Y OTROS.</t>
  </si>
  <si>
    <t>C0164</t>
  </si>
  <si>
    <t>GESTIONAR EL PAGO DE SERVICIO DE TELEFONIA FIJA</t>
  </si>
  <si>
    <t>001 : ACCION</t>
  </si>
  <si>
    <t>C0730</t>
  </si>
  <si>
    <t>CAPACITACION A LOS SERVIDORES ADMINISTRATIVOS DE LA UNT CURSOS CHARLAS SEMINARIOS Y TALLERES</t>
  </si>
  <si>
    <t>TOTAL FINANCIERO :</t>
  </si>
  <si>
    <t>TOTAL AVANCE META FINANCIERA DEL POI :</t>
  </si>
  <si>
    <t>EVIDENCIA DEL TOTAL DE AVANCE DE META FÍSICA ANUAL (RESULTADOS OBTENIDOS)</t>
  </si>
  <si>
    <t xml:space="preserve">TABLA DE SEGUIMIENTO Y EVALUACIÓN </t>
  </si>
  <si>
    <t>JUSTIFICACIÓN DE PORCENTAJE DE AVANCE DE META FÍSICA ANUAL (GRADO DE EFICACIA)</t>
  </si>
  <si>
    <t>EVIDENCIA DEL TOTAL DE AVANCE DE META FINANCIERA ANUAL (RESULTADOS OBTENIDOS)</t>
  </si>
  <si>
    <t>JUSTIFICACIÓN DE PORCENTAJE DE AVANCE DE META FINANCIERA ANUAL (GRADO DE EFICACIA)</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</si>
</sst>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Calibri"/>
      <scheme val="minor"/>
    </font>
    <font>
      <sz val="11.0"/>
      <color theme="1"/>
      <name val="Calibri"/>
    </font>
    <font>
      <b/>
      <sz val="11.0"/>
      <color theme="0"/>
      <name val="Calibri"/>
    </font>
    <font/>
    <font>
      <b/>
      <sz val="14.0"/>
      <color theme="1"/>
      <name val="Calibri"/>
    </font>
    <font>
      <color theme="1"/>
      <name val="Calibri"/>
      <scheme val="minor"/>
    </font>
    <font>
      <b/>
      <sz val="14.0"/>
      <color rgb="FF000000"/>
      <name val="Arial"/>
    </font>
    <font>
      <b/>
      <sz val="11.0"/>
      <color theme="1"/>
      <name val="Calibri"/>
    </font>
    <font>
      <sz val="11.0"/>
      <color theme="10"/>
      <name val="Calibri"/>
    </font>
    <font>
      <u/>
      <sz val="11.0"/>
      <color theme="10"/>
      <name val="Calibri"/>
    </font>
    <font>
      <b/>
      <sz val="11.0"/>
      <color rgb="FF000000"/>
      <name val="Calibri"/>
    </font>
    <font>
      <u/>
      <sz val="11.0"/>
      <color theme="10"/>
      <name val="Calibri"/>
    </font>
    <font>
      <b/>
      <sz val="9.0"/>
      <color theme="1"/>
      <name val="Calibri"/>
    </font>
    <font>
      <b/>
      <sz val="10.0"/>
      <color theme="1"/>
      <name val="Calibri"/>
    </font>
    <font>
      <b/>
      <sz val="11.0"/>
      <color theme="1"/>
      <name val="Arial"/>
    </font>
    <font>
      <sz val="8.0"/>
      <color theme="1"/>
      <name val="Calibri"/>
    </font>
    <font>
      <sz val="8.0"/>
      <color theme="0"/>
      <name val="Calibri"/>
    </font>
    <font>
      <sz val="8.0"/>
      <color rgb="FF000000"/>
      <name val="Calibri"/>
    </font>
  </fonts>
  <fills count="13">
    <fill>
      <patternFill patternType="none"/>
    </fill>
    <fill>
      <patternFill patternType="lightGray"/>
    </fill>
    <fill>
      <patternFill patternType="solid">
        <fgColor theme="0"/>
        <bgColor theme="0"/>
      </patternFill>
    </fill>
    <fill>
      <patternFill patternType="solid">
        <fgColor theme="4"/>
        <bgColor theme="4"/>
      </patternFill>
    </fill>
    <fill>
      <patternFill patternType="solid">
        <fgColor rgb="FFDEEAF6"/>
        <bgColor rgb="FFDEEAF6"/>
      </patternFill>
    </fill>
    <fill>
      <patternFill patternType="solid">
        <fgColor rgb="FFD8D7D5"/>
        <bgColor rgb="FFD8D7D5"/>
      </patternFill>
    </fill>
    <fill>
      <patternFill patternType="solid">
        <fgColor rgb="FFFDB9FD"/>
        <bgColor rgb="FFFDB9FD"/>
      </patternFill>
    </fill>
    <fill>
      <patternFill patternType="solid">
        <fgColor rgb="FFD9E6F6"/>
        <bgColor rgb="FFD9E6F6"/>
      </patternFill>
    </fill>
    <fill>
      <patternFill patternType="solid">
        <fgColor rgb="FF9EBFE0"/>
        <bgColor rgb="FF9EBFE0"/>
      </patternFill>
    </fill>
    <fill>
      <patternFill patternType="solid">
        <fgColor rgb="FFD8D8D8"/>
        <bgColor rgb="FFD8D8D8"/>
      </patternFill>
    </fill>
    <fill>
      <patternFill patternType="solid">
        <fgColor rgb="FFAFFFFF"/>
        <bgColor rgb="FFAFFFFF"/>
      </patternFill>
    </fill>
    <fill>
      <patternFill patternType="solid">
        <fgColor rgb="FFB2FAFC"/>
        <bgColor rgb="FFB2FAFC"/>
      </patternFill>
    </fill>
    <fill>
      <patternFill patternType="solid">
        <fgColor rgb="FFFFFF00"/>
        <bgColor rgb="FFFFFF00"/>
      </patternFill>
    </fill>
  </fills>
  <borders count="36">
    <border/>
    <border>
      <left/>
      <right/>
      <top/>
      <bottom/>
    </border>
    <border>
      <left/>
      <top/>
      <bottom/>
    </border>
    <border>
      <top/>
      <bottom/>
    </border>
    <border>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top/>
      <bottom style="thin">
        <color rgb="FF000000"/>
      </bottom>
    </border>
    <border>
      <left style="thin">
        <color rgb="FF000000"/>
      </left>
      <right style="thin">
        <color rgb="FF000000"/>
      </right>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top/>
    </border>
    <border>
      <left/>
      <right/>
      <top style="thin">
        <color rgb="FF000000"/>
      </top>
    </border>
    <border>
      <left style="thin">
        <color rgb="FF000000"/>
      </left>
      <right style="thin">
        <color rgb="FF000000"/>
      </right>
      <bottom style="thin">
        <color rgb="FF000000"/>
      </bottom>
    </border>
    <border>
      <left style="thin">
        <color rgb="FF000000"/>
      </left>
      <right/>
      <bottom style="thin">
        <color rgb="FF000000"/>
      </bottom>
    </border>
    <border>
      <left/>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top/>
    </border>
    <border>
      <top/>
    </border>
    <border>
      <right/>
      <top/>
    </border>
    <border>
      <left/>
      <bottom/>
    </border>
    <border>
      <bottom/>
    </border>
    <border>
      <right/>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vertical="center"/>
    </xf>
    <xf borderId="3" fillId="0" fontId="3" numFmtId="0" xfId="0" applyBorder="1" applyFont="1"/>
    <xf borderId="4" fillId="0" fontId="3" numFmtId="0" xfId="0" applyBorder="1" applyFont="1"/>
    <xf borderId="5" fillId="4" fontId="1" numFmtId="0" xfId="0" applyAlignment="1" applyBorder="1" applyFill="1" applyFont="1">
      <alignment horizontal="left" shrinkToFit="0" vertical="center" wrapText="1"/>
    </xf>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2" fillId="2" fontId="4" numFmtId="0" xfId="0" applyAlignment="1" applyBorder="1" applyFont="1">
      <alignment horizontal="center"/>
    </xf>
    <xf borderId="10" fillId="0" fontId="3" numFmtId="0" xfId="0" applyBorder="1" applyFont="1"/>
    <xf borderId="11" fillId="0" fontId="3" numFmtId="0" xfId="0" applyBorder="1" applyFont="1"/>
    <xf borderId="12" fillId="0" fontId="3" numFmtId="0" xfId="0" applyBorder="1" applyFont="1"/>
    <xf borderId="0" fillId="0" fontId="5" numFmtId="0" xfId="0" applyAlignment="1" applyFont="1">
      <alignment horizontal="center"/>
    </xf>
    <xf borderId="13" fillId="0" fontId="6" numFmtId="0" xfId="0" applyAlignment="1" applyBorder="1" applyFont="1">
      <alignment horizontal="center" readingOrder="0" shrinkToFit="0" vertical="center" wrapText="1"/>
    </xf>
    <xf borderId="14" fillId="0" fontId="3" numFmtId="0" xfId="0" applyBorder="1" applyFont="1"/>
    <xf borderId="15" fillId="0" fontId="3" numFmtId="0" xfId="0" applyBorder="1" applyFont="1"/>
    <xf borderId="8" fillId="0" fontId="7" numFmtId="0" xfId="0" applyAlignment="1" applyBorder="1" applyFont="1">
      <alignment shrinkToFit="0" vertical="top" wrapText="1"/>
    </xf>
    <xf borderId="0" fillId="0" fontId="1" numFmtId="0" xfId="0" applyAlignment="1" applyFont="1">
      <alignment horizontal="left" shrinkToFit="0" vertical="top" wrapText="1"/>
    </xf>
    <xf borderId="9" fillId="0" fontId="1" numFmtId="0" xfId="0" applyBorder="1" applyFont="1"/>
    <xf borderId="0" fillId="0" fontId="1" numFmtId="0" xfId="0" applyAlignment="1" applyFont="1">
      <alignment shrinkToFit="0" wrapText="1"/>
    </xf>
    <xf borderId="0" fillId="0" fontId="8" numFmtId="0" xfId="0" applyFont="1"/>
    <xf borderId="0" fillId="0" fontId="9" numFmtId="0" xfId="0" applyFont="1"/>
    <xf borderId="8" fillId="0" fontId="1" numFmtId="0" xfId="0" applyBorder="1" applyFont="1"/>
    <xf borderId="10" fillId="0" fontId="1" numFmtId="0" xfId="0" applyBorder="1" applyFont="1"/>
    <xf borderId="11" fillId="0" fontId="1" numFmtId="0" xfId="0" applyBorder="1" applyFont="1"/>
    <xf borderId="5" fillId="0" fontId="7" numFmtId="0" xfId="0" applyAlignment="1" applyBorder="1" applyFont="1">
      <alignment shrinkToFit="0" vertical="top" wrapText="1"/>
    </xf>
    <xf borderId="6" fillId="0" fontId="1" numFmtId="0" xfId="0" applyAlignment="1" applyBorder="1" applyFont="1">
      <alignment horizontal="left" shrinkToFit="0" vertical="top" wrapText="1"/>
    </xf>
    <xf borderId="6" fillId="0" fontId="1" numFmtId="0" xfId="0" applyBorder="1" applyFont="1"/>
    <xf borderId="13" fillId="0" fontId="10" numFmtId="0" xfId="0" applyAlignment="1" applyBorder="1" applyFont="1">
      <alignment horizontal="center" vertical="top"/>
    </xf>
    <xf borderId="13" fillId="0" fontId="11" numFmtId="0" xfId="0" applyAlignment="1" applyBorder="1" applyFont="1">
      <alignment horizontal="center" vertical="top"/>
    </xf>
    <xf borderId="16" fillId="0" fontId="10" numFmtId="0" xfId="0" applyAlignment="1" applyBorder="1" applyFont="1">
      <alignment horizontal="center"/>
    </xf>
    <xf borderId="13" fillId="0" fontId="1" numFmtId="0" xfId="0" applyAlignment="1" applyBorder="1" applyFont="1">
      <alignment horizontal="center"/>
    </xf>
    <xf borderId="10" fillId="0" fontId="1" numFmtId="0" xfId="0" applyAlignment="1" applyBorder="1" applyFont="1">
      <alignment shrinkToFit="0" wrapText="1"/>
    </xf>
    <xf borderId="11" fillId="0" fontId="1" numFmtId="0" xfId="0" applyAlignment="1" applyBorder="1" applyFont="1">
      <alignment horizontal="center"/>
    </xf>
    <xf borderId="16" fillId="5" fontId="1" numFmtId="0" xfId="0" applyAlignment="1" applyBorder="1" applyFill="1" applyFont="1">
      <alignment horizontal="right" shrinkToFit="0" wrapText="1"/>
    </xf>
    <xf borderId="13" fillId="5" fontId="1" numFmtId="0" xfId="0" applyAlignment="1" applyBorder="1" applyFont="1">
      <alignment horizontal="left" shrinkToFit="0" wrapText="1"/>
    </xf>
    <xf borderId="17" fillId="6" fontId="12" numFmtId="0" xfId="0" applyAlignment="1" applyBorder="1" applyFill="1" applyFont="1">
      <alignment horizontal="center" shrinkToFit="0" textRotation="90" vertical="center" wrapText="1"/>
    </xf>
    <xf borderId="17" fillId="6" fontId="13" numFmtId="0" xfId="0" applyAlignment="1" applyBorder="1" applyFont="1">
      <alignment horizontal="center" shrinkToFit="0" textRotation="90" vertical="center" wrapText="1"/>
    </xf>
    <xf borderId="16" fillId="0" fontId="1" numFmtId="0" xfId="0" applyAlignment="1" applyBorder="1" applyFont="1">
      <alignment shrinkToFit="0" wrapText="1"/>
    </xf>
    <xf borderId="16" fillId="7" fontId="1" numFmtId="0" xfId="0" applyAlignment="1" applyBorder="1" applyFill="1" applyFont="1">
      <alignment horizontal="right" shrinkToFit="0" wrapText="1"/>
    </xf>
    <xf borderId="13" fillId="7" fontId="1" numFmtId="0" xfId="0" applyAlignment="1" applyBorder="1" applyFont="1">
      <alignment horizontal="left" shrinkToFit="0" wrapText="1"/>
    </xf>
    <xf borderId="18" fillId="2" fontId="1" numFmtId="0" xfId="0" applyBorder="1" applyFont="1"/>
    <xf borderId="19" fillId="0" fontId="3" numFmtId="0" xfId="0" applyBorder="1" applyFont="1"/>
    <xf borderId="17" fillId="0" fontId="1" numFmtId="0" xfId="0" applyAlignment="1" applyBorder="1" applyFont="1">
      <alignment shrinkToFit="0" wrapText="1"/>
    </xf>
    <xf borderId="17" fillId="8" fontId="1" numFmtId="0" xfId="0" applyAlignment="1" applyBorder="1" applyFill="1" applyFont="1">
      <alignment horizontal="center" shrinkToFit="0" wrapText="1"/>
    </xf>
    <xf borderId="13" fillId="8" fontId="1" numFmtId="0" xfId="0" applyAlignment="1" applyBorder="1" applyFont="1">
      <alignment horizontal="center" shrinkToFit="0" wrapText="1"/>
    </xf>
    <xf borderId="20" fillId="6" fontId="14" numFmtId="0" xfId="0" applyAlignment="1" applyBorder="1" applyFont="1">
      <alignment horizontal="center" shrinkToFit="0" vertical="center" wrapText="1"/>
    </xf>
    <xf borderId="21" fillId="0" fontId="3" numFmtId="0" xfId="0" applyBorder="1" applyFont="1"/>
    <xf borderId="22" fillId="0" fontId="3" numFmtId="0" xfId="0" applyBorder="1" applyFont="1"/>
    <xf borderId="23" fillId="6" fontId="13" numFmtId="0" xfId="0" applyAlignment="1" applyBorder="1" applyFont="1">
      <alignment horizontal="center" shrinkToFit="0" wrapText="1"/>
    </xf>
    <xf borderId="24" fillId="6" fontId="13" numFmtId="0" xfId="0" applyAlignment="1" applyBorder="1" applyFont="1">
      <alignment horizontal="center" shrinkToFit="0" wrapText="1"/>
    </xf>
    <xf borderId="25" fillId="0" fontId="3" numFmtId="0" xfId="0" applyBorder="1" applyFont="1"/>
    <xf borderId="16" fillId="8" fontId="1" numFmtId="0" xfId="0" applyAlignment="1" applyBorder="1" applyFont="1">
      <alignment horizontal="center" shrinkToFit="0" wrapText="1"/>
    </xf>
    <xf borderId="16" fillId="6" fontId="1" numFmtId="0" xfId="0" applyAlignment="1" applyBorder="1" applyFont="1">
      <alignment horizontal="center" shrinkToFit="0" wrapText="1"/>
    </xf>
    <xf borderId="26" fillId="0" fontId="3" numFmtId="0" xfId="0" applyBorder="1" applyFont="1"/>
    <xf borderId="27" fillId="0" fontId="3" numFmtId="0" xfId="0" applyBorder="1" applyFont="1"/>
    <xf borderId="17" fillId="0" fontId="15" numFmtId="0" xfId="0" applyAlignment="1" applyBorder="1" applyFont="1">
      <alignment horizontal="center" shrinkToFit="0" wrapText="1"/>
    </xf>
    <xf borderId="17" fillId="0" fontId="15" numFmtId="0" xfId="0" applyAlignment="1" applyBorder="1" applyFont="1">
      <alignment horizontal="left" shrinkToFit="0" wrapText="1"/>
    </xf>
    <xf borderId="16" fillId="9" fontId="15" numFmtId="0" xfId="0" applyAlignment="1" applyBorder="1" applyFill="1" applyFont="1">
      <alignment horizontal="center" shrinkToFit="0" wrapText="1"/>
    </xf>
    <xf borderId="28" fillId="9" fontId="16" numFmtId="2" xfId="0" applyAlignment="1" applyBorder="1" applyFont="1" applyNumberFormat="1">
      <alignment horizontal="center" shrinkToFit="0" vertical="center" wrapText="1"/>
    </xf>
    <xf borderId="16" fillId="9" fontId="15" numFmtId="2" xfId="0" applyAlignment="1" applyBorder="1" applyFont="1" applyNumberFormat="1">
      <alignment horizontal="center" shrinkToFit="0" wrapText="1"/>
    </xf>
    <xf borderId="29" fillId="9" fontId="15" numFmtId="2" xfId="0" applyAlignment="1" applyBorder="1" applyFont="1" applyNumberFormat="1">
      <alignment horizontal="center" shrinkToFit="0" wrapText="1"/>
    </xf>
    <xf borderId="16" fillId="10" fontId="15" numFmtId="0" xfId="0" applyAlignment="1" applyBorder="1" applyFill="1" applyFont="1">
      <alignment horizontal="center" shrinkToFit="0" wrapText="1"/>
    </xf>
    <xf borderId="16" fillId="11" fontId="15" numFmtId="0" xfId="0" applyAlignment="1" applyBorder="1" applyFill="1" applyFont="1">
      <alignment horizontal="center" shrinkToFit="0" wrapText="1"/>
    </xf>
    <xf borderId="28" fillId="10" fontId="16" numFmtId="2" xfId="0" applyAlignment="1" applyBorder="1" applyFont="1" applyNumberFormat="1">
      <alignment horizontal="center" shrinkToFit="0" vertical="center" wrapText="1"/>
    </xf>
    <xf borderId="16" fillId="10" fontId="15" numFmtId="2" xfId="0" applyAlignment="1" applyBorder="1" applyFont="1" applyNumberFormat="1">
      <alignment horizontal="center" shrinkToFit="0" wrapText="1"/>
    </xf>
    <xf borderId="16" fillId="10" fontId="15" numFmtId="0" xfId="0" applyAlignment="1" applyBorder="1" applyFont="1">
      <alignment horizontal="center" readingOrder="0" shrinkToFit="0" wrapText="1"/>
    </xf>
    <xf borderId="16" fillId="10" fontId="15" numFmtId="4" xfId="0" applyAlignment="1" applyBorder="1" applyFont="1" applyNumberFormat="1">
      <alignment horizontal="center" shrinkToFit="0" wrapText="1"/>
    </xf>
    <xf borderId="16" fillId="9" fontId="15" numFmtId="0" xfId="0" applyAlignment="1" applyBorder="1" applyFont="1">
      <alignment horizontal="center" readingOrder="0" shrinkToFit="0" wrapText="1"/>
    </xf>
    <xf borderId="16" fillId="10" fontId="15" numFmtId="49" xfId="0" applyAlignment="1" applyBorder="1" applyFont="1" applyNumberFormat="1">
      <alignment horizontal="center" readingOrder="0" vertical="top"/>
    </xf>
    <xf borderId="16" fillId="10" fontId="15" numFmtId="49" xfId="0" applyAlignment="1" applyBorder="1" applyFont="1" applyNumberFormat="1">
      <alignment horizontal="center" shrinkToFit="0" wrapText="1"/>
    </xf>
    <xf borderId="16" fillId="10" fontId="15" numFmtId="4" xfId="0" applyAlignment="1" applyBorder="1" applyFont="1" applyNumberFormat="1">
      <alignment horizontal="center" readingOrder="0" shrinkToFit="0" wrapText="1"/>
    </xf>
    <xf borderId="17" fillId="0" fontId="1" numFmtId="0" xfId="0" applyAlignment="1" applyBorder="1" applyFont="1">
      <alignment horizontal="center" shrinkToFit="0" wrapText="1"/>
    </xf>
    <xf borderId="17" fillId="0" fontId="17" numFmtId="0" xfId="0" applyAlignment="1" applyBorder="1" applyFont="1">
      <alignment shrinkToFit="0" vertical="center" wrapText="1"/>
    </xf>
    <xf borderId="17" fillId="0" fontId="1" numFmtId="0" xfId="0" applyAlignment="1" applyBorder="1" applyFont="1">
      <alignment horizontal="center"/>
    </xf>
    <xf borderId="16" fillId="10" fontId="16" numFmtId="2" xfId="0" applyAlignment="1" applyBorder="1" applyFont="1" applyNumberFormat="1">
      <alignment horizontal="center" shrinkToFit="0" vertical="center" wrapText="1"/>
    </xf>
    <xf borderId="16" fillId="0" fontId="15" numFmtId="0" xfId="0" applyAlignment="1" applyBorder="1" applyFont="1">
      <alignment shrinkToFit="0" wrapText="1"/>
    </xf>
    <xf borderId="16" fillId="12" fontId="1" numFmtId="4" xfId="0" applyAlignment="1" applyBorder="1" applyFill="1" applyFont="1" applyNumberFormat="1">
      <alignment horizontal="left" shrinkToFit="0" wrapText="1"/>
    </xf>
    <xf borderId="0" fillId="0" fontId="15" numFmtId="0" xfId="0" applyAlignment="1" applyFont="1">
      <alignment horizontal="center" shrinkToFit="0" wrapText="1"/>
    </xf>
    <xf borderId="13" fillId="2" fontId="15" numFmtId="0" xfId="0" applyAlignment="1" applyBorder="1" applyFont="1">
      <alignment horizontal="center" shrinkToFit="0" wrapText="1"/>
    </xf>
    <xf borderId="0" fillId="0" fontId="16" numFmtId="2" xfId="0" applyAlignment="1" applyFont="1" applyNumberFormat="1">
      <alignment horizontal="center" shrinkToFit="0" vertical="center" wrapText="1"/>
    </xf>
    <xf borderId="0" fillId="0" fontId="15" numFmtId="2" xfId="0" applyAlignment="1" applyFont="1" applyNumberFormat="1">
      <alignment horizontal="center" shrinkToFit="0" wrapText="1"/>
    </xf>
    <xf borderId="0" fillId="0" fontId="1" numFmtId="0" xfId="0" applyAlignment="1" applyFont="1">
      <alignment horizontal="right" shrinkToFit="0" wrapText="1"/>
    </xf>
    <xf borderId="0" fillId="0" fontId="1" numFmtId="0" xfId="0" applyAlignment="1" applyFont="1">
      <alignment horizontal="center" shrinkToFit="0" wrapText="1"/>
    </xf>
    <xf borderId="0" fillId="0" fontId="1" numFmtId="4" xfId="0" applyAlignment="1" applyFont="1" applyNumberFormat="1">
      <alignment horizontal="left" shrinkToFit="0" wrapText="1"/>
    </xf>
    <xf borderId="1" fillId="2" fontId="1" numFmtId="0" xfId="0" applyAlignment="1" applyBorder="1" applyFont="1">
      <alignment shrinkToFit="0" wrapText="1"/>
    </xf>
    <xf borderId="1" fillId="2" fontId="1" numFmtId="0" xfId="0" applyAlignment="1" applyBorder="1" applyFont="1">
      <alignment horizontal="center" shrinkToFit="0" wrapText="1"/>
    </xf>
    <xf borderId="13" fillId="2" fontId="1" numFmtId="0" xfId="0" applyAlignment="1" applyBorder="1" applyFont="1">
      <alignment horizontal="center" shrinkToFit="0" vertical="center" wrapText="1"/>
    </xf>
    <xf borderId="13" fillId="2" fontId="1" numFmtId="0" xfId="0" applyAlignment="1" applyBorder="1" applyFont="1">
      <alignment horizontal="center" shrinkToFit="0" wrapText="1"/>
    </xf>
    <xf borderId="1" fillId="2" fontId="7" numFmtId="0" xfId="0" applyBorder="1" applyFont="1"/>
    <xf borderId="2" fillId="2" fontId="1" numFmtId="0" xfId="0" applyAlignment="1" applyBorder="1" applyFont="1">
      <alignment shrinkToFit="0" vertical="center" wrapText="1"/>
    </xf>
    <xf borderId="1" fillId="2" fontId="1" numFmtId="0" xfId="0" applyAlignment="1" applyBorder="1" applyFont="1">
      <alignment horizontal="center"/>
    </xf>
    <xf borderId="13" fillId="2" fontId="1" numFmtId="0" xfId="0" applyAlignment="1" applyBorder="1" applyFont="1">
      <alignment horizontal="center"/>
    </xf>
    <xf borderId="30" fillId="2" fontId="1" numFmtId="0" xfId="0" applyAlignment="1" applyBorder="1" applyFont="1">
      <alignment horizontal="center"/>
    </xf>
    <xf borderId="31" fillId="0" fontId="3" numFmtId="0" xfId="0" applyBorder="1" applyFont="1"/>
    <xf borderId="32" fillId="0" fontId="3" numFmtId="0" xfId="0" applyBorder="1" applyFont="1"/>
    <xf borderId="33" fillId="0" fontId="3" numFmtId="0" xfId="0" applyBorder="1" applyFont="1"/>
    <xf borderId="34" fillId="0" fontId="3" numFmtId="0" xfId="0" applyBorder="1" applyFont="1"/>
    <xf borderId="35"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POI%202022-FAC.%20CC.%20AGROPECUAR'!A1"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238125</xdr:colOff>
      <xdr:row>11</xdr:row>
      <xdr:rowOff>161925</xdr:rowOff>
    </xdr:from>
    <xdr:ext cx="1038225" cy="695325"/>
    <xdr:sp>
      <xdr:nvSpPr>
        <xdr:cNvPr id="3" name="Shape 3">
          <a:hlinkClick r:id="rId1"/>
        </xdr:cNvPr>
        <xdr:cNvSpPr/>
      </xdr:nvSpPr>
      <xdr:spPr>
        <a:xfrm>
          <a:off x="4831650" y="3437100"/>
          <a:ext cx="1028700" cy="685800"/>
        </a:xfrm>
        <a:prstGeom prst="rightArrow">
          <a:avLst>
            <a:gd fmla="val 50000" name="adj1"/>
            <a:gd fmla="val 50000" name="adj2"/>
          </a:avLst>
        </a:prstGeom>
        <a:gradFill>
          <a:gsLst>
            <a:gs pos="0">
              <a:srgbClr val="5F82CA"/>
            </a:gs>
            <a:gs pos="50000">
              <a:srgbClr val="3C70CA"/>
            </a:gs>
            <a:gs pos="100000">
              <a:srgbClr val="2E60B9"/>
            </a:gs>
          </a:gsLst>
          <a:lin ang="5400000" scaled="0"/>
        </a:gra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190500</xdr:colOff>
      <xdr:row>56</xdr:row>
      <xdr:rowOff>85725</xdr:rowOff>
    </xdr:from>
    <xdr:ext cx="5238750" cy="31527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whtorresb1@yahoo.es"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2" width="10.71"/>
    <col customWidth="1" min="13" max="13" width="7.43"/>
    <col customWidth="1" min="14" max="16" width="10.71"/>
    <col customWidth="1" min="17" max="17" width="15.86"/>
    <col customWidth="1" min="18" max="26" width="10.71"/>
  </cols>
  <sheetData>
    <row r="1">
      <c r="A1" s="1"/>
      <c r="B1" s="1"/>
      <c r="C1" s="1"/>
      <c r="D1" s="1"/>
      <c r="E1" s="1"/>
      <c r="F1" s="1"/>
      <c r="G1" s="1"/>
      <c r="H1" s="1"/>
      <c r="I1" s="1"/>
      <c r="J1" s="1"/>
      <c r="K1" s="1"/>
      <c r="L1" s="1"/>
      <c r="M1" s="1"/>
      <c r="N1" s="1"/>
      <c r="O1" s="1"/>
      <c r="P1" s="1"/>
      <c r="Q1" s="1"/>
      <c r="R1" s="1"/>
      <c r="S1" s="1"/>
    </row>
    <row r="2">
      <c r="A2" s="1"/>
      <c r="B2" s="1"/>
      <c r="C2" s="1"/>
      <c r="D2" s="1"/>
      <c r="E2" s="1"/>
      <c r="F2" s="1"/>
      <c r="G2" s="1"/>
      <c r="H2" s="1"/>
      <c r="I2" s="1"/>
      <c r="J2" s="1"/>
      <c r="K2" s="1"/>
      <c r="L2" s="1"/>
      <c r="M2" s="1"/>
      <c r="N2" s="1"/>
      <c r="O2" s="1"/>
      <c r="P2" s="1"/>
      <c r="Q2" s="1"/>
      <c r="R2" s="1"/>
      <c r="S2" s="1"/>
    </row>
    <row r="3">
      <c r="A3" s="1"/>
      <c r="B3" s="1"/>
      <c r="C3" s="2" t="s">
        <v>0</v>
      </c>
      <c r="D3" s="3"/>
      <c r="E3" s="3"/>
      <c r="F3" s="3"/>
      <c r="G3" s="3"/>
      <c r="H3" s="3"/>
      <c r="I3" s="4"/>
      <c r="J3" s="1"/>
      <c r="K3" s="1"/>
      <c r="L3" s="1"/>
      <c r="M3" s="1"/>
      <c r="N3" s="1"/>
      <c r="O3" s="1"/>
      <c r="P3" s="1"/>
      <c r="Q3" s="1"/>
      <c r="R3" s="1"/>
      <c r="S3" s="1"/>
    </row>
    <row r="4">
      <c r="A4" s="1"/>
      <c r="B4" s="1"/>
      <c r="C4" s="1"/>
      <c r="D4" s="1"/>
      <c r="E4" s="1"/>
      <c r="F4" s="1"/>
      <c r="G4" s="1"/>
      <c r="H4" s="1"/>
      <c r="I4" s="1"/>
      <c r="J4" s="1"/>
      <c r="K4" s="1"/>
      <c r="L4" s="1"/>
      <c r="M4" s="1"/>
      <c r="N4" s="1"/>
      <c r="O4" s="1"/>
      <c r="P4" s="1"/>
      <c r="Q4" s="1"/>
      <c r="R4" s="1"/>
      <c r="S4" s="1"/>
    </row>
    <row r="5">
      <c r="A5" s="1"/>
      <c r="B5" s="1"/>
      <c r="C5" s="5" t="s">
        <v>1</v>
      </c>
      <c r="D5" s="6"/>
      <c r="E5" s="6"/>
      <c r="F5" s="6"/>
      <c r="G5" s="6"/>
      <c r="H5" s="6"/>
      <c r="I5" s="6"/>
      <c r="J5" s="7"/>
      <c r="K5" s="1"/>
      <c r="L5" s="1"/>
      <c r="M5" s="1"/>
      <c r="N5" s="1"/>
      <c r="O5" s="1"/>
      <c r="P5" s="1"/>
      <c r="Q5" s="1"/>
      <c r="R5" s="1"/>
      <c r="S5" s="1"/>
    </row>
    <row r="6">
      <c r="A6" s="1"/>
      <c r="B6" s="1"/>
      <c r="C6" s="8"/>
      <c r="J6" s="9"/>
      <c r="K6" s="1"/>
      <c r="L6" s="1"/>
      <c r="M6" s="1"/>
      <c r="N6" s="1"/>
      <c r="O6" s="1"/>
      <c r="P6" s="1"/>
      <c r="Q6" s="1"/>
      <c r="R6" s="1"/>
      <c r="S6" s="1"/>
    </row>
    <row r="7">
      <c r="A7" s="1"/>
      <c r="B7" s="1"/>
      <c r="C7" s="8"/>
      <c r="J7" s="9"/>
      <c r="K7" s="1"/>
      <c r="L7" s="1"/>
      <c r="M7" s="1"/>
      <c r="N7" s="1"/>
      <c r="O7" s="1"/>
      <c r="P7" s="1"/>
      <c r="Q7" s="1"/>
      <c r="R7" s="1"/>
      <c r="S7" s="1"/>
    </row>
    <row r="8">
      <c r="A8" s="1"/>
      <c r="B8" s="1"/>
      <c r="C8" s="8"/>
      <c r="J8" s="9"/>
      <c r="K8" s="1"/>
      <c r="L8" s="1"/>
      <c r="M8" s="1"/>
      <c r="N8" s="1"/>
      <c r="O8" s="1"/>
      <c r="P8" s="1"/>
      <c r="Q8" s="1"/>
      <c r="R8" s="1"/>
      <c r="S8" s="1"/>
    </row>
    <row r="9">
      <c r="A9" s="1"/>
      <c r="B9" s="1"/>
      <c r="C9" s="8"/>
      <c r="J9" s="9"/>
      <c r="K9" s="1"/>
      <c r="L9" s="1"/>
      <c r="M9" s="1"/>
      <c r="N9" s="1"/>
      <c r="O9" s="1"/>
      <c r="P9" s="1"/>
      <c r="Q9" s="1"/>
      <c r="R9" s="1"/>
      <c r="S9" s="1"/>
    </row>
    <row r="10">
      <c r="A10" s="1"/>
      <c r="B10" s="1"/>
      <c r="C10" s="8"/>
      <c r="J10" s="9"/>
      <c r="K10" s="1"/>
      <c r="L10" s="1"/>
      <c r="M10" s="1"/>
      <c r="N10" s="1"/>
      <c r="O10" s="1"/>
      <c r="P10" s="1"/>
      <c r="Q10" s="1"/>
      <c r="R10" s="1"/>
      <c r="S10" s="1"/>
    </row>
    <row r="11">
      <c r="A11" s="1"/>
      <c r="B11" s="1"/>
      <c r="C11" s="8"/>
      <c r="J11" s="9"/>
      <c r="N11" s="10" t="s">
        <v>2</v>
      </c>
      <c r="O11" s="3"/>
      <c r="P11" s="3"/>
      <c r="Q11" s="4"/>
      <c r="R11" s="1"/>
      <c r="S11" s="1"/>
    </row>
    <row r="12">
      <c r="A12" s="1"/>
      <c r="B12" s="1"/>
      <c r="C12" s="8"/>
      <c r="J12" s="9"/>
      <c r="K12" s="1"/>
      <c r="L12" s="1"/>
      <c r="M12" s="1"/>
      <c r="N12" s="1"/>
      <c r="O12" s="1"/>
      <c r="P12" s="1"/>
      <c r="Q12" s="1"/>
      <c r="R12" s="1"/>
      <c r="S12" s="1"/>
    </row>
    <row r="13">
      <c r="A13" s="1"/>
      <c r="B13" s="1"/>
      <c r="C13" s="8"/>
      <c r="J13" s="9"/>
      <c r="K13" s="1"/>
      <c r="L13" s="1"/>
      <c r="M13" s="1"/>
      <c r="N13" s="1"/>
      <c r="O13" s="1"/>
      <c r="P13" s="1"/>
      <c r="Q13" s="1"/>
      <c r="R13" s="1"/>
      <c r="S13" s="1"/>
    </row>
    <row r="14">
      <c r="A14" s="1"/>
      <c r="B14" s="1"/>
      <c r="C14" s="8"/>
      <c r="J14" s="9"/>
      <c r="K14" s="1"/>
      <c r="L14" s="1"/>
      <c r="M14" s="1"/>
      <c r="N14" s="1"/>
      <c r="O14" s="1"/>
      <c r="P14" s="1"/>
      <c r="Q14" s="1"/>
      <c r="R14" s="1"/>
      <c r="S14" s="1"/>
    </row>
    <row r="15">
      <c r="A15" s="1"/>
      <c r="B15" s="1"/>
      <c r="C15" s="8"/>
      <c r="J15" s="9"/>
      <c r="K15" s="1"/>
      <c r="L15" s="1"/>
      <c r="M15" s="1"/>
      <c r="N15" s="1"/>
      <c r="O15" s="1"/>
      <c r="P15" s="1"/>
      <c r="Q15" s="1"/>
      <c r="R15" s="1"/>
      <c r="S15" s="1"/>
    </row>
    <row r="16">
      <c r="A16" s="1"/>
      <c r="B16" s="1"/>
      <c r="C16" s="8"/>
      <c r="J16" s="9"/>
      <c r="K16" s="1"/>
      <c r="L16" s="1"/>
      <c r="M16" s="1"/>
      <c r="N16" s="1"/>
      <c r="O16" s="1"/>
      <c r="P16" s="1"/>
      <c r="Q16" s="1"/>
      <c r="R16" s="1"/>
      <c r="S16" s="1"/>
    </row>
    <row r="17">
      <c r="A17" s="1"/>
      <c r="B17" s="1"/>
      <c r="C17" s="8"/>
      <c r="J17" s="9"/>
      <c r="K17" s="1"/>
      <c r="L17" s="1"/>
      <c r="M17" s="1"/>
      <c r="N17" s="1"/>
      <c r="O17" s="1"/>
      <c r="P17" s="1"/>
      <c r="Q17" s="1"/>
      <c r="R17" s="1"/>
      <c r="S17" s="1"/>
    </row>
    <row r="18">
      <c r="A18" s="1"/>
      <c r="B18" s="1"/>
      <c r="C18" s="8"/>
      <c r="J18" s="9"/>
      <c r="K18" s="1"/>
      <c r="L18" s="1"/>
      <c r="M18" s="1"/>
      <c r="N18" s="1"/>
      <c r="O18" s="1"/>
      <c r="P18" s="1"/>
      <c r="Q18" s="1"/>
      <c r="R18" s="1"/>
      <c r="S18" s="1"/>
    </row>
    <row r="19">
      <c r="A19" s="1"/>
      <c r="B19" s="1"/>
      <c r="C19" s="8"/>
      <c r="J19" s="9"/>
      <c r="K19" s="1"/>
      <c r="L19" s="1"/>
      <c r="M19" s="1"/>
      <c r="N19" s="1"/>
      <c r="O19" s="1"/>
      <c r="P19" s="1"/>
      <c r="Q19" s="1"/>
      <c r="R19" s="1"/>
      <c r="S19" s="1"/>
    </row>
    <row r="20">
      <c r="A20" s="1"/>
      <c r="B20" s="1"/>
      <c r="C20" s="8"/>
      <c r="J20" s="9"/>
      <c r="K20" s="1"/>
      <c r="L20" s="1"/>
      <c r="M20" s="1"/>
      <c r="N20" s="1"/>
      <c r="O20" s="1"/>
      <c r="P20" s="1"/>
      <c r="Q20" s="1"/>
      <c r="R20" s="1"/>
      <c r="S20" s="1"/>
    </row>
    <row r="21" ht="15.75" customHeight="1">
      <c r="A21" s="1"/>
      <c r="B21" s="1"/>
      <c r="C21" s="8"/>
      <c r="J21" s="9"/>
      <c r="K21" s="1"/>
      <c r="L21" s="1"/>
      <c r="M21" s="1"/>
      <c r="N21" s="1"/>
      <c r="O21" s="1"/>
      <c r="P21" s="1"/>
      <c r="Q21" s="1"/>
      <c r="R21" s="1"/>
      <c r="S21" s="1"/>
    </row>
    <row r="22" ht="15.75" customHeight="1">
      <c r="A22" s="1"/>
      <c r="B22" s="1"/>
      <c r="C22" s="8"/>
      <c r="J22" s="9"/>
      <c r="K22" s="1"/>
      <c r="L22" s="1"/>
      <c r="M22" s="1"/>
      <c r="N22" s="1"/>
      <c r="O22" s="1"/>
      <c r="P22" s="1"/>
      <c r="Q22" s="1"/>
      <c r="R22" s="1"/>
      <c r="S22" s="1"/>
    </row>
    <row r="23" ht="15.75" customHeight="1">
      <c r="A23" s="1"/>
      <c r="B23" s="1"/>
      <c r="C23" s="8"/>
      <c r="J23" s="9"/>
      <c r="K23" s="1"/>
      <c r="L23" s="1"/>
      <c r="M23" s="1"/>
      <c r="N23" s="1"/>
      <c r="O23" s="1"/>
      <c r="P23" s="1"/>
      <c r="Q23" s="1"/>
      <c r="R23" s="1"/>
      <c r="S23" s="1"/>
    </row>
    <row r="24" ht="15.75" customHeight="1">
      <c r="A24" s="1"/>
      <c r="B24" s="1"/>
      <c r="C24" s="8"/>
      <c r="J24" s="9"/>
      <c r="K24" s="1"/>
      <c r="L24" s="1"/>
      <c r="M24" s="1"/>
      <c r="N24" s="1"/>
      <c r="O24" s="1"/>
      <c r="P24" s="1"/>
      <c r="Q24" s="1"/>
      <c r="R24" s="1"/>
      <c r="S24" s="1"/>
    </row>
    <row r="25" ht="15.75" customHeight="1">
      <c r="A25" s="1"/>
      <c r="B25" s="1"/>
      <c r="C25" s="8"/>
      <c r="J25" s="9"/>
      <c r="K25" s="1"/>
      <c r="L25" s="1"/>
      <c r="M25" s="1"/>
      <c r="N25" s="1"/>
      <c r="O25" s="1"/>
      <c r="P25" s="1"/>
      <c r="Q25" s="1"/>
      <c r="R25" s="1"/>
      <c r="S25" s="1"/>
    </row>
    <row r="26" ht="15.75" customHeight="1">
      <c r="A26" s="1"/>
      <c r="B26" s="1"/>
      <c r="C26" s="8"/>
      <c r="J26" s="9"/>
      <c r="K26" s="1"/>
      <c r="L26" s="1"/>
      <c r="M26" s="1"/>
      <c r="N26" s="1"/>
      <c r="O26" s="1"/>
      <c r="P26" s="1"/>
      <c r="Q26" s="1"/>
      <c r="R26" s="1"/>
      <c r="S26" s="1"/>
    </row>
    <row r="27" ht="15.75" customHeight="1">
      <c r="A27" s="1"/>
      <c r="B27" s="1"/>
      <c r="C27" s="8"/>
      <c r="J27" s="9"/>
      <c r="K27" s="1"/>
      <c r="L27" s="1"/>
      <c r="M27" s="1"/>
      <c r="N27" s="1"/>
      <c r="O27" s="1"/>
      <c r="P27" s="1"/>
      <c r="Q27" s="1"/>
      <c r="R27" s="1"/>
      <c r="S27" s="1"/>
    </row>
    <row r="28" ht="15.75" customHeight="1">
      <c r="A28" s="1"/>
      <c r="B28" s="1"/>
      <c r="C28" s="8"/>
      <c r="J28" s="9"/>
      <c r="K28" s="1"/>
      <c r="L28" s="1"/>
      <c r="M28" s="1"/>
      <c r="N28" s="1"/>
      <c r="O28" s="1"/>
      <c r="P28" s="1"/>
      <c r="Q28" s="1"/>
      <c r="R28" s="1"/>
      <c r="S28" s="1"/>
    </row>
    <row r="29" ht="15.75" customHeight="1">
      <c r="A29" s="1"/>
      <c r="B29" s="1"/>
      <c r="C29" s="8"/>
      <c r="J29" s="9"/>
      <c r="K29" s="1"/>
      <c r="L29" s="1"/>
      <c r="M29" s="1"/>
      <c r="N29" s="1"/>
      <c r="O29" s="1"/>
      <c r="P29" s="1"/>
      <c r="Q29" s="1"/>
      <c r="R29" s="1"/>
      <c r="S29" s="1"/>
    </row>
    <row r="30" ht="15.75" customHeight="1">
      <c r="A30" s="1"/>
      <c r="B30" s="1"/>
      <c r="C30" s="8"/>
      <c r="J30" s="9"/>
      <c r="K30" s="1"/>
      <c r="L30" s="1"/>
      <c r="M30" s="1"/>
      <c r="N30" s="1"/>
      <c r="O30" s="1"/>
      <c r="P30" s="1"/>
      <c r="Q30" s="1"/>
      <c r="R30" s="1"/>
      <c r="S30" s="1"/>
    </row>
    <row r="31" ht="15.75" customHeight="1">
      <c r="A31" s="1"/>
      <c r="B31" s="1"/>
      <c r="C31" s="11"/>
      <c r="D31" s="12"/>
      <c r="E31" s="12"/>
      <c r="F31" s="12"/>
      <c r="G31" s="12"/>
      <c r="H31" s="12"/>
      <c r="I31" s="12"/>
      <c r="J31" s="13"/>
      <c r="K31" s="1"/>
      <c r="L31" s="1"/>
      <c r="M31" s="1"/>
      <c r="N31" s="1"/>
      <c r="O31" s="1"/>
      <c r="P31" s="1"/>
      <c r="Q31" s="1"/>
      <c r="R31" s="1"/>
      <c r="S31" s="1"/>
    </row>
    <row r="32" ht="15.75" customHeight="1">
      <c r="A32" s="1"/>
      <c r="B32" s="1"/>
      <c r="C32" s="1"/>
      <c r="D32" s="1"/>
      <c r="E32" s="1"/>
      <c r="F32" s="1"/>
      <c r="G32" s="1"/>
      <c r="H32" s="1"/>
      <c r="I32" s="1"/>
      <c r="J32" s="1"/>
      <c r="K32" s="1"/>
      <c r="L32" s="1"/>
      <c r="M32" s="1"/>
      <c r="N32" s="1"/>
      <c r="O32" s="1"/>
      <c r="P32" s="1"/>
      <c r="Q32" s="1"/>
      <c r="R32" s="1"/>
      <c r="S32" s="1"/>
    </row>
    <row r="33" ht="15.75" customHeight="1">
      <c r="B33" s="1"/>
      <c r="C33" s="1"/>
      <c r="D33" s="1"/>
      <c r="E33" s="1"/>
      <c r="F33" s="1"/>
      <c r="G33" s="1"/>
      <c r="H33" s="1"/>
      <c r="I33" s="1"/>
      <c r="J33" s="1"/>
      <c r="K33" s="1"/>
      <c r="L33" s="1"/>
      <c r="M33" s="1"/>
      <c r="N33" s="1"/>
      <c r="O33" s="1"/>
      <c r="P33" s="1"/>
      <c r="Q33" s="1"/>
      <c r="R33" s="1"/>
      <c r="S33" s="1"/>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C3:I3"/>
    <mergeCell ref="C5:J31"/>
    <mergeCell ref="N11:Q1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8.43"/>
    <col customWidth="1" min="2" max="2" width="10.14"/>
    <col customWidth="1" min="3" max="3" width="12.71"/>
    <col customWidth="1" min="4" max="4" width="71.43"/>
    <col customWidth="1" min="5" max="5" width="17.57"/>
    <col customWidth="1" min="6" max="6" width="16.29"/>
    <col customWidth="1" min="7" max="7" width="9.14"/>
    <col customWidth="1" min="8" max="8" width="11.86"/>
    <col customWidth="1" min="9" max="9" width="6.57"/>
    <col customWidth="1" min="10" max="10" width="4.43"/>
    <col customWidth="1" min="11" max="11" width="4.57"/>
    <col customWidth="1" min="12" max="12" width="4.14"/>
    <col customWidth="1" min="13" max="13" width="5.86"/>
    <col customWidth="1" min="14" max="14" width="6.71"/>
    <col customWidth="1" min="15" max="15" width="4.71"/>
    <col customWidth="1" min="16" max="16" width="5.14"/>
    <col customWidth="1" min="17" max="17" width="4.57"/>
    <col customWidth="1" min="18" max="18" width="4.71"/>
    <col customWidth="1" min="19" max="19" width="11.71"/>
    <col customWidth="1" min="20" max="20" width="6.71"/>
    <col customWidth="1" min="21" max="21" width="5.43"/>
    <col customWidth="1" min="22" max="22" width="6.14"/>
    <col customWidth="1" min="23" max="23" width="5.43"/>
    <col customWidth="1" min="24" max="24" width="5.57"/>
    <col customWidth="1" min="25" max="25" width="5.29"/>
    <col customWidth="1" min="26" max="26" width="6.29"/>
    <col customWidth="1" min="27" max="27" width="5.86"/>
    <col customWidth="1" min="28" max="29" width="5.29"/>
    <col customWidth="1" min="30" max="30" width="6.14"/>
    <col customWidth="1" min="31" max="31" width="4.43"/>
    <col customWidth="1" min="32" max="32" width="16.0"/>
    <col customWidth="1" min="33" max="33" width="3.0"/>
    <col customWidth="1" min="34" max="34" width="15.43"/>
    <col customWidth="1" min="35" max="35" width="17.43"/>
  </cols>
  <sheetData>
    <row r="1">
      <c r="G1" s="14"/>
    </row>
    <row r="2" ht="18.0" customHeight="1">
      <c r="A2" s="15" t="s">
        <v>3</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7"/>
    </row>
    <row r="3" ht="15.0" customHeight="1">
      <c r="A3" s="18" t="s">
        <v>4</v>
      </c>
      <c r="B3" s="19" t="s">
        <v>5</v>
      </c>
      <c r="G3" s="14"/>
      <c r="AI3" s="20"/>
    </row>
    <row r="4" ht="15.0" customHeight="1">
      <c r="A4" s="18" t="s">
        <v>6</v>
      </c>
      <c r="B4" s="19" t="s">
        <v>7</v>
      </c>
      <c r="G4" s="14"/>
      <c r="AI4" s="20"/>
    </row>
    <row r="5" ht="15.0" customHeight="1">
      <c r="A5" s="18" t="s">
        <v>8</v>
      </c>
      <c r="B5" s="19" t="s">
        <v>9</v>
      </c>
      <c r="F5" s="21"/>
      <c r="K5" s="22"/>
      <c r="L5" s="23"/>
      <c r="AI5" s="20"/>
    </row>
    <row r="6" ht="15.0" customHeight="1">
      <c r="A6" s="18" t="s">
        <v>10</v>
      </c>
      <c r="B6" s="19" t="s">
        <v>11</v>
      </c>
      <c r="G6" s="14"/>
      <c r="AI6" s="20"/>
    </row>
    <row r="7">
      <c r="A7" s="24"/>
      <c r="G7" s="14"/>
      <c r="AI7" s="20"/>
    </row>
    <row r="8">
      <c r="A8" s="25"/>
      <c r="B8" s="26"/>
      <c r="C8" s="26"/>
      <c r="D8" s="26"/>
      <c r="E8" s="26"/>
      <c r="G8" s="14"/>
      <c r="AI8" s="20"/>
    </row>
    <row r="9" ht="15.0" customHeight="1">
      <c r="A9" s="27" t="s">
        <v>12</v>
      </c>
      <c r="B9" s="28" t="s">
        <v>13</v>
      </c>
      <c r="C9" s="6"/>
      <c r="D9" s="6"/>
      <c r="E9" s="29"/>
      <c r="F9" s="30" t="s">
        <v>14</v>
      </c>
      <c r="G9" s="16"/>
      <c r="H9" s="16"/>
      <c r="I9" s="17"/>
      <c r="J9" s="30"/>
      <c r="K9" s="16"/>
      <c r="L9" s="16"/>
      <c r="M9" s="16"/>
      <c r="N9" s="16"/>
      <c r="O9" s="16"/>
      <c r="P9" s="16"/>
      <c r="Q9" s="16"/>
      <c r="R9" s="16"/>
      <c r="S9" s="16"/>
      <c r="T9" s="16"/>
      <c r="U9" s="17"/>
      <c r="V9" s="30" t="s">
        <v>15</v>
      </c>
      <c r="W9" s="17"/>
      <c r="X9" s="31" t="s">
        <v>16</v>
      </c>
      <c r="Y9" s="16"/>
      <c r="Z9" s="16"/>
      <c r="AA9" s="16"/>
      <c r="AB9" s="16"/>
      <c r="AC9" s="16"/>
      <c r="AD9" s="16"/>
      <c r="AE9" s="17"/>
      <c r="AF9" s="32" t="s">
        <v>17</v>
      </c>
      <c r="AG9" s="33"/>
      <c r="AH9" s="16"/>
      <c r="AI9" s="17"/>
    </row>
    <row r="10" ht="15.0" customHeight="1">
      <c r="A10" s="18" t="s">
        <v>18</v>
      </c>
      <c r="B10" s="19" t="s">
        <v>19</v>
      </c>
      <c r="G10" s="14"/>
      <c r="AI10" s="20"/>
    </row>
    <row r="11">
      <c r="A11" s="34"/>
      <c r="B11" s="26"/>
      <c r="C11" s="26"/>
      <c r="D11" s="26"/>
      <c r="E11" s="26"/>
      <c r="F11" s="26"/>
      <c r="G11" s="35"/>
      <c r="H11" s="26"/>
      <c r="I11" s="26"/>
      <c r="J11" s="26"/>
      <c r="K11" s="26"/>
      <c r="L11" s="26"/>
      <c r="M11" s="26"/>
      <c r="N11" s="26"/>
      <c r="O11" s="26"/>
      <c r="P11" s="26"/>
      <c r="Q11" s="26"/>
      <c r="R11" s="26"/>
      <c r="S11" s="26"/>
      <c r="AI11" s="20"/>
    </row>
    <row r="12" ht="15.0" customHeight="1">
      <c r="A12" s="36" t="s">
        <v>20</v>
      </c>
      <c r="B12" s="37" t="s">
        <v>21</v>
      </c>
      <c r="C12" s="16"/>
      <c r="D12" s="16"/>
      <c r="E12" s="16"/>
      <c r="F12" s="16"/>
      <c r="G12" s="16"/>
      <c r="H12" s="16"/>
      <c r="I12" s="16"/>
      <c r="J12" s="16"/>
      <c r="K12" s="16"/>
      <c r="L12" s="16"/>
      <c r="M12" s="16"/>
      <c r="N12" s="16"/>
      <c r="O12" s="16"/>
      <c r="P12" s="16"/>
      <c r="Q12" s="16"/>
      <c r="R12" s="16"/>
      <c r="S12" s="17"/>
      <c r="T12" s="1"/>
      <c r="U12" s="1"/>
      <c r="V12" s="1"/>
      <c r="W12" s="1"/>
      <c r="X12" s="1"/>
      <c r="Y12" s="1"/>
      <c r="Z12" s="1"/>
      <c r="AA12" s="1"/>
      <c r="AB12" s="1"/>
      <c r="AC12" s="1"/>
      <c r="AD12" s="1"/>
      <c r="AE12" s="1"/>
      <c r="AF12" s="1"/>
      <c r="AG12" s="38" t="s">
        <v>22</v>
      </c>
      <c r="AH12" s="1"/>
      <c r="AI12" s="39" t="s">
        <v>23</v>
      </c>
    </row>
    <row r="13" ht="15.0" customHeight="1">
      <c r="A13" s="40"/>
      <c r="B13" s="41" t="s">
        <v>24</v>
      </c>
      <c r="C13" s="42" t="s">
        <v>25</v>
      </c>
      <c r="D13" s="16"/>
      <c r="E13" s="16"/>
      <c r="F13" s="16"/>
      <c r="G13" s="16"/>
      <c r="H13" s="16"/>
      <c r="I13" s="16"/>
      <c r="J13" s="16"/>
      <c r="K13" s="16"/>
      <c r="L13" s="16"/>
      <c r="M13" s="16"/>
      <c r="N13" s="16"/>
      <c r="O13" s="16"/>
      <c r="P13" s="16"/>
      <c r="Q13" s="16"/>
      <c r="R13" s="16"/>
      <c r="S13" s="17"/>
      <c r="T13" s="43"/>
      <c r="U13" s="43"/>
      <c r="V13" s="43"/>
      <c r="W13" s="43"/>
      <c r="X13" s="43"/>
      <c r="Y13" s="43"/>
      <c r="Z13" s="43"/>
      <c r="AA13" s="43"/>
      <c r="AB13" s="43"/>
      <c r="AC13" s="43"/>
      <c r="AD13" s="43"/>
      <c r="AE13" s="43"/>
      <c r="AF13" s="43"/>
      <c r="AG13" s="44"/>
      <c r="AH13" s="1"/>
      <c r="AI13" s="44"/>
    </row>
    <row r="14" ht="37.5" customHeight="1">
      <c r="A14" s="45"/>
      <c r="B14" s="45"/>
      <c r="C14" s="46" t="s">
        <v>26</v>
      </c>
      <c r="D14" s="46" t="s">
        <v>27</v>
      </c>
      <c r="E14" s="46" t="s">
        <v>28</v>
      </c>
      <c r="F14" s="46" t="s">
        <v>29</v>
      </c>
      <c r="G14" s="47" t="s">
        <v>30</v>
      </c>
      <c r="H14" s="16"/>
      <c r="I14" s="16"/>
      <c r="J14" s="16"/>
      <c r="K14" s="16"/>
      <c r="L14" s="16"/>
      <c r="M14" s="16"/>
      <c r="N14" s="16"/>
      <c r="O14" s="16"/>
      <c r="P14" s="16"/>
      <c r="Q14" s="16"/>
      <c r="R14" s="17"/>
      <c r="S14" s="46" t="s">
        <v>31</v>
      </c>
      <c r="T14" s="48" t="s">
        <v>32</v>
      </c>
      <c r="U14" s="49"/>
      <c r="V14" s="49"/>
      <c r="W14" s="49"/>
      <c r="X14" s="49"/>
      <c r="Y14" s="49"/>
      <c r="Z14" s="49"/>
      <c r="AA14" s="49"/>
      <c r="AB14" s="49"/>
      <c r="AC14" s="49"/>
      <c r="AD14" s="49"/>
      <c r="AE14" s="50"/>
      <c r="AF14" s="51" t="s">
        <v>33</v>
      </c>
      <c r="AG14" s="44"/>
      <c r="AH14" s="52" t="s">
        <v>34</v>
      </c>
      <c r="AI14" s="44"/>
    </row>
    <row r="15">
      <c r="A15" s="53"/>
      <c r="B15" s="53"/>
      <c r="C15" s="53"/>
      <c r="D15" s="53"/>
      <c r="E15" s="53"/>
      <c r="F15" s="53"/>
      <c r="G15" s="54">
        <v>1.0</v>
      </c>
      <c r="H15" s="54">
        <v>2.0</v>
      </c>
      <c r="I15" s="54">
        <v>3.0</v>
      </c>
      <c r="J15" s="54">
        <v>4.0</v>
      </c>
      <c r="K15" s="54">
        <v>5.0</v>
      </c>
      <c r="L15" s="54">
        <v>6.0</v>
      </c>
      <c r="M15" s="54">
        <v>7.0</v>
      </c>
      <c r="N15" s="54">
        <v>8.0</v>
      </c>
      <c r="O15" s="54">
        <v>9.0</v>
      </c>
      <c r="P15" s="54">
        <v>10.0</v>
      </c>
      <c r="Q15" s="54">
        <v>11.0</v>
      </c>
      <c r="R15" s="54">
        <v>12.0</v>
      </c>
      <c r="S15" s="53"/>
      <c r="T15" s="55">
        <v>1.0</v>
      </c>
      <c r="U15" s="55">
        <v>2.0</v>
      </c>
      <c r="V15" s="55">
        <v>3.0</v>
      </c>
      <c r="W15" s="55">
        <v>4.0</v>
      </c>
      <c r="X15" s="55">
        <v>5.0</v>
      </c>
      <c r="Y15" s="55">
        <v>6.0</v>
      </c>
      <c r="Z15" s="55">
        <v>7.0</v>
      </c>
      <c r="AA15" s="55">
        <v>8.0</v>
      </c>
      <c r="AB15" s="55">
        <v>9.0</v>
      </c>
      <c r="AC15" s="55">
        <v>10.0</v>
      </c>
      <c r="AD15" s="55">
        <v>11.0</v>
      </c>
      <c r="AE15" s="55">
        <v>12.0</v>
      </c>
      <c r="AF15" s="56"/>
      <c r="AG15" s="53"/>
      <c r="AH15" s="57"/>
      <c r="AI15" s="53"/>
    </row>
    <row r="16" ht="24.0" customHeight="1">
      <c r="A16" s="45"/>
      <c r="B16" s="45"/>
      <c r="C16" s="58" t="s">
        <v>35</v>
      </c>
      <c r="D16" s="59" t="s">
        <v>36</v>
      </c>
      <c r="E16" s="58" t="s">
        <v>37</v>
      </c>
      <c r="F16" s="60" t="s">
        <v>38</v>
      </c>
      <c r="G16" s="60">
        <v>35.0</v>
      </c>
      <c r="H16" s="60">
        <v>35.0</v>
      </c>
      <c r="I16" s="60">
        <v>60.0</v>
      </c>
      <c r="J16" s="60">
        <v>55.0</v>
      </c>
      <c r="K16" s="60">
        <v>65.0</v>
      </c>
      <c r="L16" s="60">
        <v>65.0</v>
      </c>
      <c r="M16" s="60">
        <v>55.0</v>
      </c>
      <c r="N16" s="60">
        <v>55.0</v>
      </c>
      <c r="O16" s="60">
        <v>55.0</v>
      </c>
      <c r="P16" s="60">
        <v>65.0</v>
      </c>
      <c r="Q16" s="60">
        <v>65.0</v>
      </c>
      <c r="R16" s="60">
        <v>60.0</v>
      </c>
      <c r="S16" s="60">
        <f t="shared" ref="S16:S35" si="1">SUM(G16:R16)</f>
        <v>670</v>
      </c>
      <c r="T16" s="60">
        <v>0.0</v>
      </c>
      <c r="U16" s="60">
        <v>0.0</v>
      </c>
      <c r="V16" s="60">
        <v>0.0</v>
      </c>
      <c r="W16" s="60">
        <v>0.0</v>
      </c>
      <c r="X16" s="60">
        <v>0.0</v>
      </c>
      <c r="Y16" s="60">
        <v>0.0</v>
      </c>
      <c r="Z16" s="60">
        <v>0.0</v>
      </c>
      <c r="AA16" s="60">
        <v>0.0</v>
      </c>
      <c r="AB16" s="60">
        <v>0.0</v>
      </c>
      <c r="AC16" s="60">
        <v>0.0</v>
      </c>
      <c r="AD16" s="60">
        <v>0.0</v>
      </c>
      <c r="AE16" s="60">
        <v>0.0</v>
      </c>
      <c r="AF16" s="60">
        <f t="shared" ref="AF16:AF47" si="2">SUM(T16:AE16)</f>
        <v>0</v>
      </c>
      <c r="AG16" s="61">
        <f t="shared" ref="AG16:AG47" si="3">+AH16</f>
        <v>0</v>
      </c>
      <c r="AH16" s="62">
        <f t="shared" ref="AH16:AH47" si="4">IFERROR(((AF16/S16)*100),0)</f>
        <v>0</v>
      </c>
      <c r="AI16" s="63" t="str">
        <f t="shared" ref="AI16:AI47" si="5">IF(AG16&lt;60,"INEFICAZ",IF(AG16&lt;89,"MODERADAMENTE EFICAZ",IF(AG16&lt;=100,"MUY EFICAZ","MUY EFICAZ")))</f>
        <v>INEFICAZ</v>
      </c>
    </row>
    <row r="17">
      <c r="A17" s="53"/>
      <c r="B17" s="53"/>
      <c r="C17" s="53"/>
      <c r="D17" s="53"/>
      <c r="E17" s="53"/>
      <c r="F17" s="64" t="s">
        <v>39</v>
      </c>
      <c r="G17" s="64">
        <v>0.0</v>
      </c>
      <c r="H17" s="64">
        <v>0.0</v>
      </c>
      <c r="I17" s="64">
        <v>0.0</v>
      </c>
      <c r="J17" s="64">
        <v>0.0</v>
      </c>
      <c r="K17" s="64">
        <v>0.0</v>
      </c>
      <c r="L17" s="64">
        <v>0.0</v>
      </c>
      <c r="M17" s="64">
        <v>0.0</v>
      </c>
      <c r="N17" s="64">
        <v>0.0</v>
      </c>
      <c r="O17" s="64">
        <v>0.0</v>
      </c>
      <c r="P17" s="64">
        <v>0.0</v>
      </c>
      <c r="Q17" s="64">
        <v>0.0</v>
      </c>
      <c r="R17" s="64">
        <v>0.0</v>
      </c>
      <c r="S17" s="64">
        <f t="shared" si="1"/>
        <v>0</v>
      </c>
      <c r="T17" s="64">
        <v>0.0</v>
      </c>
      <c r="U17" s="64">
        <v>0.0</v>
      </c>
      <c r="V17" s="64">
        <v>0.0</v>
      </c>
      <c r="W17" s="64">
        <v>0.0</v>
      </c>
      <c r="X17" s="64">
        <v>0.0</v>
      </c>
      <c r="Y17" s="64">
        <v>0.0</v>
      </c>
      <c r="Z17" s="64">
        <v>0.0</v>
      </c>
      <c r="AA17" s="64">
        <v>0.0</v>
      </c>
      <c r="AB17" s="64">
        <v>0.0</v>
      </c>
      <c r="AC17" s="64">
        <v>0.0</v>
      </c>
      <c r="AD17" s="64">
        <v>0.0</v>
      </c>
      <c r="AE17" s="64">
        <v>0.0</v>
      </c>
      <c r="AF17" s="65">
        <f t="shared" si="2"/>
        <v>0</v>
      </c>
      <c r="AG17" s="66">
        <f t="shared" si="3"/>
        <v>0</v>
      </c>
      <c r="AH17" s="67">
        <f t="shared" si="4"/>
        <v>0</v>
      </c>
      <c r="AI17" s="63" t="str">
        <f t="shared" si="5"/>
        <v>INEFICAZ</v>
      </c>
    </row>
    <row r="18" ht="16.5" customHeight="1">
      <c r="A18" s="45"/>
      <c r="B18" s="45"/>
      <c r="C18" s="58" t="s">
        <v>40</v>
      </c>
      <c r="D18" s="59" t="s">
        <v>41</v>
      </c>
      <c r="E18" s="58" t="s">
        <v>37</v>
      </c>
      <c r="F18" s="60" t="s">
        <v>38</v>
      </c>
      <c r="G18" s="60">
        <v>40.0</v>
      </c>
      <c r="H18" s="60">
        <v>45.0</v>
      </c>
      <c r="I18" s="60">
        <v>50.0</v>
      </c>
      <c r="J18" s="60">
        <v>50.0</v>
      </c>
      <c r="K18" s="60">
        <v>50.0</v>
      </c>
      <c r="L18" s="60">
        <v>50.0</v>
      </c>
      <c r="M18" s="60">
        <v>50.0</v>
      </c>
      <c r="N18" s="60">
        <v>50.0</v>
      </c>
      <c r="O18" s="60">
        <v>50.0</v>
      </c>
      <c r="P18" s="60">
        <v>50.0</v>
      </c>
      <c r="Q18" s="60">
        <v>50.0</v>
      </c>
      <c r="R18" s="60">
        <v>50.0</v>
      </c>
      <c r="S18" s="60">
        <f t="shared" si="1"/>
        <v>585</v>
      </c>
      <c r="T18" s="60">
        <v>0.0</v>
      </c>
      <c r="U18" s="60">
        <v>0.0</v>
      </c>
      <c r="V18" s="60">
        <v>0.0</v>
      </c>
      <c r="W18" s="60">
        <v>0.0</v>
      </c>
      <c r="X18" s="60">
        <v>0.0</v>
      </c>
      <c r="Y18" s="60">
        <v>0.0</v>
      </c>
      <c r="Z18" s="60">
        <v>0.0</v>
      </c>
      <c r="AA18" s="60">
        <v>0.0</v>
      </c>
      <c r="AB18" s="60">
        <v>0.0</v>
      </c>
      <c r="AC18" s="60">
        <v>0.0</v>
      </c>
      <c r="AD18" s="60">
        <v>0.0</v>
      </c>
      <c r="AE18" s="60">
        <v>0.0</v>
      </c>
      <c r="AF18" s="60">
        <f t="shared" si="2"/>
        <v>0</v>
      </c>
      <c r="AG18" s="61">
        <f t="shared" si="3"/>
        <v>0</v>
      </c>
      <c r="AH18" s="62">
        <f t="shared" si="4"/>
        <v>0</v>
      </c>
      <c r="AI18" s="63" t="str">
        <f t="shared" si="5"/>
        <v>INEFICAZ</v>
      </c>
    </row>
    <row r="19">
      <c r="A19" s="53"/>
      <c r="B19" s="53"/>
      <c r="C19" s="53"/>
      <c r="D19" s="53"/>
      <c r="E19" s="53"/>
      <c r="F19" s="64" t="s">
        <v>39</v>
      </c>
      <c r="G19" s="64">
        <v>0.0</v>
      </c>
      <c r="H19" s="64">
        <v>0.0</v>
      </c>
      <c r="I19" s="64">
        <v>0.0</v>
      </c>
      <c r="J19" s="64">
        <v>0.0</v>
      </c>
      <c r="K19" s="64">
        <v>0.0</v>
      </c>
      <c r="L19" s="64">
        <v>0.0</v>
      </c>
      <c r="M19" s="64">
        <v>0.0</v>
      </c>
      <c r="N19" s="64">
        <v>0.0</v>
      </c>
      <c r="O19" s="64">
        <v>0.0</v>
      </c>
      <c r="P19" s="64">
        <v>0.0</v>
      </c>
      <c r="Q19" s="64">
        <v>0.0</v>
      </c>
      <c r="R19" s="64">
        <v>0.0</v>
      </c>
      <c r="S19" s="64">
        <f t="shared" si="1"/>
        <v>0</v>
      </c>
      <c r="T19" s="64">
        <v>0.0</v>
      </c>
      <c r="U19" s="64">
        <v>0.0</v>
      </c>
      <c r="V19" s="64">
        <v>0.0</v>
      </c>
      <c r="W19" s="64">
        <v>0.0</v>
      </c>
      <c r="X19" s="64">
        <v>0.0</v>
      </c>
      <c r="Y19" s="64">
        <v>0.0</v>
      </c>
      <c r="Z19" s="64">
        <v>0.0</v>
      </c>
      <c r="AA19" s="64">
        <v>0.0</v>
      </c>
      <c r="AB19" s="64">
        <v>0.0</v>
      </c>
      <c r="AC19" s="64">
        <v>0.0</v>
      </c>
      <c r="AD19" s="64">
        <v>0.0</v>
      </c>
      <c r="AE19" s="64">
        <v>0.0</v>
      </c>
      <c r="AF19" s="65">
        <f t="shared" si="2"/>
        <v>0</v>
      </c>
      <c r="AG19" s="66">
        <f t="shared" si="3"/>
        <v>0</v>
      </c>
      <c r="AH19" s="67">
        <f t="shared" si="4"/>
        <v>0</v>
      </c>
      <c r="AI19" s="63" t="str">
        <f t="shared" si="5"/>
        <v>INEFICAZ</v>
      </c>
    </row>
    <row r="20" ht="16.5" customHeight="1">
      <c r="A20" s="45"/>
      <c r="B20" s="45"/>
      <c r="C20" s="58" t="s">
        <v>42</v>
      </c>
      <c r="D20" s="59" t="s">
        <v>43</v>
      </c>
      <c r="E20" s="58" t="s">
        <v>37</v>
      </c>
      <c r="F20" s="60" t="s">
        <v>38</v>
      </c>
      <c r="G20" s="60">
        <v>60.0</v>
      </c>
      <c r="H20" s="60">
        <v>60.0</v>
      </c>
      <c r="I20" s="60">
        <v>70.0</v>
      </c>
      <c r="J20" s="60">
        <v>50.0</v>
      </c>
      <c r="K20" s="60">
        <v>55.0</v>
      </c>
      <c r="L20" s="60">
        <v>60.0</v>
      </c>
      <c r="M20" s="60">
        <v>60.0</v>
      </c>
      <c r="N20" s="60">
        <v>70.0</v>
      </c>
      <c r="O20" s="60">
        <v>60.0</v>
      </c>
      <c r="P20" s="60">
        <v>50.0</v>
      </c>
      <c r="Q20" s="60">
        <v>60.0</v>
      </c>
      <c r="R20" s="60">
        <v>50.0</v>
      </c>
      <c r="S20" s="60">
        <f t="shared" si="1"/>
        <v>705</v>
      </c>
      <c r="T20" s="60">
        <v>0.0</v>
      </c>
      <c r="U20" s="60">
        <v>0.0</v>
      </c>
      <c r="V20" s="60">
        <v>0.0</v>
      </c>
      <c r="W20" s="60">
        <v>0.0</v>
      </c>
      <c r="X20" s="60">
        <v>0.0</v>
      </c>
      <c r="Y20" s="60">
        <v>0.0</v>
      </c>
      <c r="Z20" s="60">
        <v>0.0</v>
      </c>
      <c r="AA20" s="60">
        <v>0.0</v>
      </c>
      <c r="AB20" s="60">
        <v>0.0</v>
      </c>
      <c r="AC20" s="60">
        <v>0.0</v>
      </c>
      <c r="AD20" s="60">
        <v>0.0</v>
      </c>
      <c r="AE20" s="60">
        <v>0.0</v>
      </c>
      <c r="AF20" s="60">
        <f t="shared" si="2"/>
        <v>0</v>
      </c>
      <c r="AG20" s="61">
        <f t="shared" si="3"/>
        <v>0</v>
      </c>
      <c r="AH20" s="62">
        <f t="shared" si="4"/>
        <v>0</v>
      </c>
      <c r="AI20" s="63" t="str">
        <f t="shared" si="5"/>
        <v>INEFICAZ</v>
      </c>
    </row>
    <row r="21" ht="15.75" customHeight="1">
      <c r="A21" s="53"/>
      <c r="B21" s="53"/>
      <c r="C21" s="53"/>
      <c r="D21" s="53"/>
      <c r="E21" s="53"/>
      <c r="F21" s="64" t="s">
        <v>39</v>
      </c>
      <c r="G21" s="64">
        <v>0.0</v>
      </c>
      <c r="H21" s="64">
        <v>0.0</v>
      </c>
      <c r="I21" s="64">
        <v>0.0</v>
      </c>
      <c r="J21" s="64">
        <v>0.0</v>
      </c>
      <c r="K21" s="64">
        <v>0.0</v>
      </c>
      <c r="L21" s="64">
        <v>0.0</v>
      </c>
      <c r="M21" s="64">
        <v>0.0</v>
      </c>
      <c r="N21" s="64">
        <v>0.0</v>
      </c>
      <c r="O21" s="64">
        <v>0.0</v>
      </c>
      <c r="P21" s="64">
        <v>0.0</v>
      </c>
      <c r="Q21" s="64">
        <v>0.0</v>
      </c>
      <c r="R21" s="64">
        <v>0.0</v>
      </c>
      <c r="S21" s="64">
        <f t="shared" si="1"/>
        <v>0</v>
      </c>
      <c r="T21" s="64">
        <v>0.0</v>
      </c>
      <c r="U21" s="64">
        <v>0.0</v>
      </c>
      <c r="V21" s="64">
        <v>0.0</v>
      </c>
      <c r="W21" s="64">
        <v>0.0</v>
      </c>
      <c r="X21" s="64">
        <v>0.0</v>
      </c>
      <c r="Y21" s="64">
        <v>0.0</v>
      </c>
      <c r="Z21" s="64">
        <v>0.0</v>
      </c>
      <c r="AA21" s="64">
        <v>0.0</v>
      </c>
      <c r="AB21" s="64">
        <v>0.0</v>
      </c>
      <c r="AC21" s="64">
        <v>0.0</v>
      </c>
      <c r="AD21" s="64">
        <v>0.0</v>
      </c>
      <c r="AE21" s="64">
        <v>0.0</v>
      </c>
      <c r="AF21" s="65">
        <f t="shared" si="2"/>
        <v>0</v>
      </c>
      <c r="AG21" s="66">
        <f t="shared" si="3"/>
        <v>0</v>
      </c>
      <c r="AH21" s="67">
        <f t="shared" si="4"/>
        <v>0</v>
      </c>
      <c r="AI21" s="63" t="str">
        <f t="shared" si="5"/>
        <v>INEFICAZ</v>
      </c>
    </row>
    <row r="22" ht="19.5" customHeight="1">
      <c r="A22" s="45"/>
      <c r="B22" s="45"/>
      <c r="C22" s="58" t="s">
        <v>44</v>
      </c>
      <c r="D22" s="59" t="s">
        <v>45</v>
      </c>
      <c r="E22" s="58" t="s">
        <v>37</v>
      </c>
      <c r="F22" s="60" t="s">
        <v>38</v>
      </c>
      <c r="G22" s="60">
        <v>12.0</v>
      </c>
      <c r="H22" s="60">
        <v>12.0</v>
      </c>
      <c r="I22" s="60">
        <v>12.0</v>
      </c>
      <c r="J22" s="60">
        <v>12.0</v>
      </c>
      <c r="K22" s="60">
        <v>15.0</v>
      </c>
      <c r="L22" s="60">
        <v>15.0</v>
      </c>
      <c r="M22" s="60">
        <v>12.0</v>
      </c>
      <c r="N22" s="60">
        <v>15.0</v>
      </c>
      <c r="O22" s="60">
        <v>15.0</v>
      </c>
      <c r="P22" s="60">
        <v>15.0</v>
      </c>
      <c r="Q22" s="60">
        <v>12.0</v>
      </c>
      <c r="R22" s="60">
        <v>15.0</v>
      </c>
      <c r="S22" s="60">
        <f t="shared" si="1"/>
        <v>162</v>
      </c>
      <c r="T22" s="60">
        <v>0.0</v>
      </c>
      <c r="U22" s="60">
        <v>0.0</v>
      </c>
      <c r="V22" s="60">
        <v>0.0</v>
      </c>
      <c r="W22" s="60">
        <v>0.0</v>
      </c>
      <c r="X22" s="60">
        <v>0.0</v>
      </c>
      <c r="Y22" s="60">
        <v>0.0</v>
      </c>
      <c r="Z22" s="60">
        <v>0.0</v>
      </c>
      <c r="AA22" s="60">
        <v>0.0</v>
      </c>
      <c r="AB22" s="60">
        <v>0.0</v>
      </c>
      <c r="AC22" s="60">
        <v>0.0</v>
      </c>
      <c r="AD22" s="60">
        <v>0.0</v>
      </c>
      <c r="AE22" s="60">
        <v>0.0</v>
      </c>
      <c r="AF22" s="60">
        <f t="shared" si="2"/>
        <v>0</v>
      </c>
      <c r="AG22" s="61">
        <f t="shared" si="3"/>
        <v>0</v>
      </c>
      <c r="AH22" s="62">
        <f t="shared" si="4"/>
        <v>0</v>
      </c>
      <c r="AI22" s="63" t="str">
        <f t="shared" si="5"/>
        <v>INEFICAZ</v>
      </c>
    </row>
    <row r="23" ht="15.75" customHeight="1">
      <c r="A23" s="53"/>
      <c r="B23" s="53"/>
      <c r="C23" s="53"/>
      <c r="D23" s="53"/>
      <c r="E23" s="53"/>
      <c r="F23" s="64" t="s">
        <v>39</v>
      </c>
      <c r="G23" s="64">
        <v>0.0</v>
      </c>
      <c r="H23" s="64">
        <v>0.0</v>
      </c>
      <c r="I23" s="64">
        <v>0.0</v>
      </c>
      <c r="J23" s="64">
        <v>0.0</v>
      </c>
      <c r="K23" s="64">
        <v>0.0</v>
      </c>
      <c r="L23" s="64">
        <v>0.0</v>
      </c>
      <c r="M23" s="64">
        <v>0.0</v>
      </c>
      <c r="N23" s="64">
        <v>0.0</v>
      </c>
      <c r="O23" s="64">
        <v>0.0</v>
      </c>
      <c r="P23" s="64">
        <v>0.0</v>
      </c>
      <c r="Q23" s="64">
        <v>0.0</v>
      </c>
      <c r="R23" s="64">
        <v>0.0</v>
      </c>
      <c r="S23" s="64">
        <f t="shared" si="1"/>
        <v>0</v>
      </c>
      <c r="T23" s="64">
        <v>0.0</v>
      </c>
      <c r="U23" s="64">
        <v>0.0</v>
      </c>
      <c r="V23" s="64">
        <v>0.0</v>
      </c>
      <c r="W23" s="64">
        <v>0.0</v>
      </c>
      <c r="X23" s="64">
        <v>0.0</v>
      </c>
      <c r="Y23" s="64">
        <v>0.0</v>
      </c>
      <c r="Z23" s="64">
        <v>0.0</v>
      </c>
      <c r="AA23" s="64">
        <v>0.0</v>
      </c>
      <c r="AB23" s="64">
        <v>0.0</v>
      </c>
      <c r="AC23" s="64">
        <v>0.0</v>
      </c>
      <c r="AD23" s="64">
        <v>0.0</v>
      </c>
      <c r="AE23" s="64">
        <v>0.0</v>
      </c>
      <c r="AF23" s="65">
        <f t="shared" si="2"/>
        <v>0</v>
      </c>
      <c r="AG23" s="66">
        <f t="shared" si="3"/>
        <v>0</v>
      </c>
      <c r="AH23" s="67">
        <f t="shared" si="4"/>
        <v>0</v>
      </c>
      <c r="AI23" s="63" t="str">
        <f t="shared" si="5"/>
        <v>INEFICAZ</v>
      </c>
    </row>
    <row r="24" ht="15.75" customHeight="1">
      <c r="A24" s="45"/>
      <c r="B24" s="45"/>
      <c r="C24" s="58" t="s">
        <v>46</v>
      </c>
      <c r="D24" s="59" t="s">
        <v>47</v>
      </c>
      <c r="E24" s="58" t="s">
        <v>48</v>
      </c>
      <c r="F24" s="60" t="s">
        <v>38</v>
      </c>
      <c r="G24" s="60">
        <v>50.0</v>
      </c>
      <c r="H24" s="60">
        <v>80.0</v>
      </c>
      <c r="I24" s="60">
        <v>60.0</v>
      </c>
      <c r="J24" s="60">
        <v>65.0</v>
      </c>
      <c r="K24" s="60">
        <v>55.0</v>
      </c>
      <c r="L24" s="60">
        <v>58.0</v>
      </c>
      <c r="M24" s="60">
        <v>60.0</v>
      </c>
      <c r="N24" s="60">
        <v>56.0</v>
      </c>
      <c r="O24" s="60">
        <v>58.0</v>
      </c>
      <c r="P24" s="60">
        <v>60.0</v>
      </c>
      <c r="Q24" s="60">
        <v>55.0</v>
      </c>
      <c r="R24" s="60">
        <v>60.0</v>
      </c>
      <c r="S24" s="60">
        <f t="shared" si="1"/>
        <v>717</v>
      </c>
      <c r="T24" s="60">
        <v>0.0</v>
      </c>
      <c r="U24" s="60">
        <v>0.0</v>
      </c>
      <c r="V24" s="60">
        <v>0.0</v>
      </c>
      <c r="W24" s="60">
        <v>0.0</v>
      </c>
      <c r="X24" s="60">
        <v>0.0</v>
      </c>
      <c r="Y24" s="60">
        <v>0.0</v>
      </c>
      <c r="Z24" s="60">
        <v>0.0</v>
      </c>
      <c r="AA24" s="60">
        <v>0.0</v>
      </c>
      <c r="AB24" s="60">
        <v>0.0</v>
      </c>
      <c r="AC24" s="60">
        <v>0.0</v>
      </c>
      <c r="AD24" s="60">
        <v>0.0</v>
      </c>
      <c r="AE24" s="60">
        <v>0.0</v>
      </c>
      <c r="AF24" s="60">
        <f t="shared" si="2"/>
        <v>0</v>
      </c>
      <c r="AG24" s="61">
        <f t="shared" si="3"/>
        <v>0</v>
      </c>
      <c r="AH24" s="62">
        <f t="shared" si="4"/>
        <v>0</v>
      </c>
      <c r="AI24" s="63" t="str">
        <f t="shared" si="5"/>
        <v>INEFICAZ</v>
      </c>
    </row>
    <row r="25" ht="15.75" customHeight="1">
      <c r="A25" s="53"/>
      <c r="B25" s="53"/>
      <c r="C25" s="53"/>
      <c r="D25" s="53"/>
      <c r="E25" s="53"/>
      <c r="F25" s="64" t="s">
        <v>39</v>
      </c>
      <c r="G25" s="64">
        <v>0.0</v>
      </c>
      <c r="H25" s="64">
        <v>0.0</v>
      </c>
      <c r="I25" s="64">
        <v>0.0</v>
      </c>
      <c r="J25" s="64">
        <v>0.0</v>
      </c>
      <c r="K25" s="64">
        <v>0.0</v>
      </c>
      <c r="L25" s="64">
        <v>0.0</v>
      </c>
      <c r="M25" s="64">
        <v>0.0</v>
      </c>
      <c r="N25" s="64">
        <v>0.0</v>
      </c>
      <c r="O25" s="64">
        <v>0.0</v>
      </c>
      <c r="P25" s="64">
        <v>0.0</v>
      </c>
      <c r="Q25" s="64">
        <v>0.0</v>
      </c>
      <c r="R25" s="64">
        <v>0.0</v>
      </c>
      <c r="S25" s="64">
        <f t="shared" si="1"/>
        <v>0</v>
      </c>
      <c r="T25" s="64">
        <v>0.0</v>
      </c>
      <c r="U25" s="64">
        <v>0.0</v>
      </c>
      <c r="V25" s="64">
        <v>0.0</v>
      </c>
      <c r="W25" s="64">
        <v>0.0</v>
      </c>
      <c r="X25" s="64">
        <v>0.0</v>
      </c>
      <c r="Y25" s="64">
        <v>0.0</v>
      </c>
      <c r="Z25" s="64">
        <v>0.0</v>
      </c>
      <c r="AA25" s="64">
        <v>0.0</v>
      </c>
      <c r="AB25" s="64">
        <v>0.0</v>
      </c>
      <c r="AC25" s="64">
        <v>0.0</v>
      </c>
      <c r="AD25" s="64">
        <v>0.0</v>
      </c>
      <c r="AE25" s="64">
        <v>0.0</v>
      </c>
      <c r="AF25" s="65">
        <f t="shared" si="2"/>
        <v>0</v>
      </c>
      <c r="AG25" s="66">
        <f t="shared" si="3"/>
        <v>0</v>
      </c>
      <c r="AH25" s="67">
        <f t="shared" si="4"/>
        <v>0</v>
      </c>
      <c r="AI25" s="63" t="str">
        <f t="shared" si="5"/>
        <v>INEFICAZ</v>
      </c>
    </row>
    <row r="26" ht="14.25" customHeight="1">
      <c r="A26" s="45"/>
      <c r="B26" s="45"/>
      <c r="C26" s="58" t="s">
        <v>49</v>
      </c>
      <c r="D26" s="59" t="s">
        <v>50</v>
      </c>
      <c r="E26" s="58" t="s">
        <v>51</v>
      </c>
      <c r="F26" s="60" t="s">
        <v>38</v>
      </c>
      <c r="G26" s="60">
        <v>5.0</v>
      </c>
      <c r="H26" s="60">
        <v>5.0</v>
      </c>
      <c r="I26" s="60">
        <v>8.0</v>
      </c>
      <c r="J26" s="60">
        <v>10.0</v>
      </c>
      <c r="K26" s="60">
        <v>15.0</v>
      </c>
      <c r="L26" s="60">
        <v>10.0</v>
      </c>
      <c r="M26" s="60">
        <v>10.0</v>
      </c>
      <c r="N26" s="60">
        <v>15.0</v>
      </c>
      <c r="O26" s="60">
        <v>10.0</v>
      </c>
      <c r="P26" s="60">
        <v>10.0</v>
      </c>
      <c r="Q26" s="60">
        <v>15.0</v>
      </c>
      <c r="R26" s="60">
        <v>5.0</v>
      </c>
      <c r="S26" s="60">
        <f t="shared" si="1"/>
        <v>118</v>
      </c>
      <c r="T26" s="60">
        <v>0.0</v>
      </c>
      <c r="U26" s="60">
        <v>0.0</v>
      </c>
      <c r="V26" s="60">
        <v>0.0</v>
      </c>
      <c r="W26" s="60">
        <v>0.0</v>
      </c>
      <c r="X26" s="60">
        <v>0.0</v>
      </c>
      <c r="Y26" s="60">
        <v>0.0</v>
      </c>
      <c r="Z26" s="60">
        <v>0.0</v>
      </c>
      <c r="AA26" s="60">
        <v>0.0</v>
      </c>
      <c r="AB26" s="60">
        <v>0.0</v>
      </c>
      <c r="AC26" s="60">
        <v>0.0</v>
      </c>
      <c r="AD26" s="60">
        <v>0.0</v>
      </c>
      <c r="AE26" s="60">
        <v>0.0</v>
      </c>
      <c r="AF26" s="60">
        <f t="shared" si="2"/>
        <v>0</v>
      </c>
      <c r="AG26" s="61">
        <f t="shared" si="3"/>
        <v>0</v>
      </c>
      <c r="AH26" s="62">
        <f t="shared" si="4"/>
        <v>0</v>
      </c>
      <c r="AI26" s="63" t="str">
        <f t="shared" si="5"/>
        <v>INEFICAZ</v>
      </c>
    </row>
    <row r="27" ht="15.0" customHeight="1">
      <c r="A27" s="53"/>
      <c r="B27" s="53"/>
      <c r="C27" s="53"/>
      <c r="D27" s="53"/>
      <c r="E27" s="53"/>
      <c r="F27" s="64" t="s">
        <v>39</v>
      </c>
      <c r="G27" s="64">
        <v>0.0</v>
      </c>
      <c r="H27" s="64">
        <v>0.0</v>
      </c>
      <c r="I27" s="64">
        <v>0.0</v>
      </c>
      <c r="J27" s="64">
        <v>0.0</v>
      </c>
      <c r="K27" s="64">
        <v>0.0</v>
      </c>
      <c r="L27" s="64">
        <v>0.0</v>
      </c>
      <c r="M27" s="64">
        <v>0.0</v>
      </c>
      <c r="N27" s="64">
        <v>0.0</v>
      </c>
      <c r="O27" s="64">
        <v>0.0</v>
      </c>
      <c r="P27" s="64">
        <v>0.0</v>
      </c>
      <c r="Q27" s="64">
        <v>0.0</v>
      </c>
      <c r="R27" s="64">
        <v>0.0</v>
      </c>
      <c r="S27" s="64">
        <f t="shared" si="1"/>
        <v>0</v>
      </c>
      <c r="T27" s="64">
        <v>0.0</v>
      </c>
      <c r="U27" s="64">
        <v>0.0</v>
      </c>
      <c r="V27" s="64">
        <v>0.0</v>
      </c>
      <c r="W27" s="64">
        <v>0.0</v>
      </c>
      <c r="X27" s="64">
        <v>0.0</v>
      </c>
      <c r="Y27" s="64">
        <v>0.0</v>
      </c>
      <c r="Z27" s="64">
        <v>0.0</v>
      </c>
      <c r="AA27" s="64">
        <v>0.0</v>
      </c>
      <c r="AB27" s="64">
        <v>0.0</v>
      </c>
      <c r="AC27" s="64">
        <v>0.0</v>
      </c>
      <c r="AD27" s="64">
        <v>0.0</v>
      </c>
      <c r="AE27" s="64">
        <v>0.0</v>
      </c>
      <c r="AF27" s="65">
        <f t="shared" si="2"/>
        <v>0</v>
      </c>
      <c r="AG27" s="66">
        <f t="shared" si="3"/>
        <v>0</v>
      </c>
      <c r="AH27" s="67">
        <f t="shared" si="4"/>
        <v>0</v>
      </c>
      <c r="AI27" s="63" t="str">
        <f t="shared" si="5"/>
        <v>INEFICAZ</v>
      </c>
    </row>
    <row r="28" ht="42.0" customHeight="1">
      <c r="A28" s="45"/>
      <c r="B28" s="45"/>
      <c r="C28" s="58" t="s">
        <v>52</v>
      </c>
      <c r="D28" s="59" t="s">
        <v>53</v>
      </c>
      <c r="E28" s="58" t="s">
        <v>37</v>
      </c>
      <c r="F28" s="60" t="s">
        <v>38</v>
      </c>
      <c r="G28" s="60">
        <v>307.0</v>
      </c>
      <c r="H28" s="60">
        <v>90.0</v>
      </c>
      <c r="I28" s="60">
        <v>80.0</v>
      </c>
      <c r="J28" s="60">
        <v>420.0</v>
      </c>
      <c r="K28" s="60">
        <v>82.0</v>
      </c>
      <c r="L28" s="60">
        <v>84.0</v>
      </c>
      <c r="M28" s="60">
        <v>380.0</v>
      </c>
      <c r="N28" s="60">
        <v>100.0</v>
      </c>
      <c r="O28" s="60">
        <v>105.0</v>
      </c>
      <c r="P28" s="60">
        <v>360.0</v>
      </c>
      <c r="Q28" s="60">
        <v>90.0</v>
      </c>
      <c r="R28" s="60">
        <v>90.0</v>
      </c>
      <c r="S28" s="60">
        <f t="shared" si="1"/>
        <v>2188</v>
      </c>
      <c r="T28" s="60">
        <v>0.0</v>
      </c>
      <c r="U28" s="60">
        <v>0.0</v>
      </c>
      <c r="V28" s="60">
        <v>0.0</v>
      </c>
      <c r="W28" s="60">
        <v>0.0</v>
      </c>
      <c r="X28" s="60">
        <v>0.0</v>
      </c>
      <c r="Y28" s="60">
        <v>0.0</v>
      </c>
      <c r="Z28" s="60">
        <v>0.0</v>
      </c>
      <c r="AA28" s="60">
        <v>0.0</v>
      </c>
      <c r="AB28" s="60">
        <v>0.0</v>
      </c>
      <c r="AC28" s="60">
        <v>0.0</v>
      </c>
      <c r="AD28" s="60">
        <v>0.0</v>
      </c>
      <c r="AE28" s="60">
        <v>0.0</v>
      </c>
      <c r="AF28" s="60">
        <f t="shared" si="2"/>
        <v>0</v>
      </c>
      <c r="AG28" s="61">
        <f t="shared" si="3"/>
        <v>0</v>
      </c>
      <c r="AH28" s="62">
        <f t="shared" si="4"/>
        <v>0</v>
      </c>
      <c r="AI28" s="63" t="str">
        <f t="shared" si="5"/>
        <v>INEFICAZ</v>
      </c>
    </row>
    <row r="29" ht="15.75" customHeight="1">
      <c r="A29" s="53"/>
      <c r="B29" s="53"/>
      <c r="C29" s="53"/>
      <c r="D29" s="53"/>
      <c r="E29" s="53"/>
      <c r="F29" s="64" t="s">
        <v>39</v>
      </c>
      <c r="G29" s="64">
        <v>0.0</v>
      </c>
      <c r="H29" s="64">
        <v>0.0</v>
      </c>
      <c r="I29" s="64">
        <v>0.0</v>
      </c>
      <c r="J29" s="64">
        <v>0.0</v>
      </c>
      <c r="K29" s="64">
        <v>0.0</v>
      </c>
      <c r="L29" s="64">
        <v>0.0</v>
      </c>
      <c r="M29" s="64">
        <v>0.0</v>
      </c>
      <c r="N29" s="64">
        <v>0.0</v>
      </c>
      <c r="O29" s="64">
        <v>0.0</v>
      </c>
      <c r="P29" s="64">
        <v>0.0</v>
      </c>
      <c r="Q29" s="64">
        <v>0.0</v>
      </c>
      <c r="R29" s="64">
        <v>0.0</v>
      </c>
      <c r="S29" s="64">
        <f t="shared" si="1"/>
        <v>0</v>
      </c>
      <c r="T29" s="64">
        <v>0.0</v>
      </c>
      <c r="U29" s="64">
        <v>0.0</v>
      </c>
      <c r="V29" s="64">
        <v>0.0</v>
      </c>
      <c r="W29" s="64">
        <v>0.0</v>
      </c>
      <c r="X29" s="64">
        <v>0.0</v>
      </c>
      <c r="Y29" s="64">
        <v>0.0</v>
      </c>
      <c r="Z29" s="64">
        <v>0.0</v>
      </c>
      <c r="AA29" s="64">
        <v>0.0</v>
      </c>
      <c r="AB29" s="64">
        <v>0.0</v>
      </c>
      <c r="AC29" s="64">
        <v>0.0</v>
      </c>
      <c r="AD29" s="64">
        <v>0.0</v>
      </c>
      <c r="AE29" s="64">
        <v>0.0</v>
      </c>
      <c r="AF29" s="65">
        <f t="shared" si="2"/>
        <v>0</v>
      </c>
      <c r="AG29" s="66">
        <f t="shared" si="3"/>
        <v>0</v>
      </c>
      <c r="AH29" s="67">
        <f t="shared" si="4"/>
        <v>0</v>
      </c>
      <c r="AI29" s="63" t="str">
        <f t="shared" si="5"/>
        <v>INEFICAZ</v>
      </c>
    </row>
    <row r="30" ht="15.0" customHeight="1">
      <c r="A30" s="45"/>
      <c r="B30" s="45"/>
      <c r="C30" s="58" t="s">
        <v>54</v>
      </c>
      <c r="D30" s="59" t="s">
        <v>55</v>
      </c>
      <c r="E30" s="58" t="s">
        <v>37</v>
      </c>
      <c r="F30" s="60" t="s">
        <v>38</v>
      </c>
      <c r="G30" s="60">
        <v>10.0</v>
      </c>
      <c r="H30" s="60">
        <v>15.0</v>
      </c>
      <c r="I30" s="60">
        <v>10.0</v>
      </c>
      <c r="J30" s="60">
        <v>10.0</v>
      </c>
      <c r="K30" s="60">
        <v>15.0</v>
      </c>
      <c r="L30" s="60">
        <v>10.0</v>
      </c>
      <c r="M30" s="60">
        <v>15.0</v>
      </c>
      <c r="N30" s="60">
        <v>10.0</v>
      </c>
      <c r="O30" s="60">
        <v>15.0</v>
      </c>
      <c r="P30" s="60">
        <v>10.0</v>
      </c>
      <c r="Q30" s="60">
        <v>10.0</v>
      </c>
      <c r="R30" s="60">
        <v>10.0</v>
      </c>
      <c r="S30" s="60">
        <f t="shared" si="1"/>
        <v>140</v>
      </c>
      <c r="T30" s="60">
        <v>0.0</v>
      </c>
      <c r="U30" s="60">
        <v>0.0</v>
      </c>
      <c r="V30" s="60">
        <v>0.0</v>
      </c>
      <c r="W30" s="60">
        <v>0.0</v>
      </c>
      <c r="X30" s="60">
        <v>0.0</v>
      </c>
      <c r="Y30" s="60">
        <v>0.0</v>
      </c>
      <c r="Z30" s="60">
        <v>0.0</v>
      </c>
      <c r="AA30" s="60">
        <v>0.0</v>
      </c>
      <c r="AB30" s="60">
        <v>0.0</v>
      </c>
      <c r="AC30" s="60">
        <v>0.0</v>
      </c>
      <c r="AD30" s="60">
        <v>0.0</v>
      </c>
      <c r="AE30" s="60">
        <v>0.0</v>
      </c>
      <c r="AF30" s="60">
        <f t="shared" si="2"/>
        <v>0</v>
      </c>
      <c r="AG30" s="61">
        <f t="shared" si="3"/>
        <v>0</v>
      </c>
      <c r="AH30" s="62">
        <f t="shared" si="4"/>
        <v>0</v>
      </c>
      <c r="AI30" s="63" t="str">
        <f t="shared" si="5"/>
        <v>INEFICAZ</v>
      </c>
    </row>
    <row r="31" ht="15.75" customHeight="1">
      <c r="A31" s="53"/>
      <c r="B31" s="53"/>
      <c r="C31" s="53"/>
      <c r="D31" s="53"/>
      <c r="E31" s="53"/>
      <c r="F31" s="64" t="s">
        <v>39</v>
      </c>
      <c r="G31" s="64">
        <v>0.0</v>
      </c>
      <c r="H31" s="64">
        <v>0.0</v>
      </c>
      <c r="I31" s="64">
        <v>0.0</v>
      </c>
      <c r="J31" s="64">
        <v>0.0</v>
      </c>
      <c r="K31" s="64">
        <v>0.0</v>
      </c>
      <c r="L31" s="64">
        <v>0.0</v>
      </c>
      <c r="M31" s="64">
        <v>0.0</v>
      </c>
      <c r="N31" s="64">
        <v>0.0</v>
      </c>
      <c r="O31" s="64">
        <v>0.0</v>
      </c>
      <c r="P31" s="64">
        <v>0.0</v>
      </c>
      <c r="Q31" s="64">
        <v>0.0</v>
      </c>
      <c r="R31" s="64">
        <v>0.0</v>
      </c>
      <c r="S31" s="64">
        <f t="shared" si="1"/>
        <v>0</v>
      </c>
      <c r="T31" s="64">
        <v>0.0</v>
      </c>
      <c r="U31" s="64">
        <v>0.0</v>
      </c>
      <c r="V31" s="64">
        <v>0.0</v>
      </c>
      <c r="W31" s="64">
        <v>0.0</v>
      </c>
      <c r="X31" s="64">
        <v>0.0</v>
      </c>
      <c r="Y31" s="64">
        <v>0.0</v>
      </c>
      <c r="Z31" s="64">
        <v>0.0</v>
      </c>
      <c r="AA31" s="64">
        <v>0.0</v>
      </c>
      <c r="AB31" s="64">
        <v>0.0</v>
      </c>
      <c r="AC31" s="64">
        <v>0.0</v>
      </c>
      <c r="AD31" s="64">
        <v>0.0</v>
      </c>
      <c r="AE31" s="64">
        <v>0.0</v>
      </c>
      <c r="AF31" s="65">
        <f t="shared" si="2"/>
        <v>0</v>
      </c>
      <c r="AG31" s="66">
        <f t="shared" si="3"/>
        <v>0</v>
      </c>
      <c r="AH31" s="67">
        <f t="shared" si="4"/>
        <v>0</v>
      </c>
      <c r="AI31" s="63" t="str">
        <f t="shared" si="5"/>
        <v>INEFICAZ</v>
      </c>
    </row>
    <row r="32" ht="33.75" customHeight="1">
      <c r="A32" s="45"/>
      <c r="B32" s="45"/>
      <c r="C32" s="58" t="s">
        <v>56</v>
      </c>
      <c r="D32" s="59" t="s">
        <v>57</v>
      </c>
      <c r="E32" s="58" t="s">
        <v>37</v>
      </c>
      <c r="F32" s="60" t="s">
        <v>38</v>
      </c>
      <c r="G32" s="60">
        <v>100.0</v>
      </c>
      <c r="H32" s="60">
        <v>100.0</v>
      </c>
      <c r="I32" s="60">
        <v>140.0</v>
      </c>
      <c r="J32" s="60">
        <v>150.0</v>
      </c>
      <c r="K32" s="60">
        <v>150.0</v>
      </c>
      <c r="L32" s="60">
        <v>150.0</v>
      </c>
      <c r="M32" s="60">
        <v>150.0</v>
      </c>
      <c r="N32" s="60">
        <v>180.0</v>
      </c>
      <c r="O32" s="60">
        <v>170.0</v>
      </c>
      <c r="P32" s="60">
        <v>140.0</v>
      </c>
      <c r="Q32" s="60">
        <v>180.0</v>
      </c>
      <c r="R32" s="60">
        <v>130.0</v>
      </c>
      <c r="S32" s="60">
        <f t="shared" si="1"/>
        <v>1740</v>
      </c>
      <c r="T32" s="60">
        <v>0.0</v>
      </c>
      <c r="U32" s="60">
        <v>0.0</v>
      </c>
      <c r="V32" s="60">
        <v>0.0</v>
      </c>
      <c r="W32" s="60">
        <v>0.0</v>
      </c>
      <c r="X32" s="60">
        <v>0.0</v>
      </c>
      <c r="Y32" s="60">
        <v>0.0</v>
      </c>
      <c r="Z32" s="60">
        <v>0.0</v>
      </c>
      <c r="AA32" s="60">
        <v>0.0</v>
      </c>
      <c r="AB32" s="60">
        <v>0.0</v>
      </c>
      <c r="AC32" s="60">
        <v>0.0</v>
      </c>
      <c r="AD32" s="60">
        <v>0.0</v>
      </c>
      <c r="AE32" s="60">
        <v>0.0</v>
      </c>
      <c r="AF32" s="60">
        <f t="shared" si="2"/>
        <v>0</v>
      </c>
      <c r="AG32" s="61">
        <f t="shared" si="3"/>
        <v>0</v>
      </c>
      <c r="AH32" s="62">
        <f t="shared" si="4"/>
        <v>0</v>
      </c>
      <c r="AI32" s="63" t="str">
        <f t="shared" si="5"/>
        <v>INEFICAZ</v>
      </c>
    </row>
    <row r="33" ht="15.75" customHeight="1">
      <c r="A33" s="53"/>
      <c r="B33" s="53"/>
      <c r="C33" s="53"/>
      <c r="D33" s="53"/>
      <c r="E33" s="53"/>
      <c r="F33" s="64" t="s">
        <v>39</v>
      </c>
      <c r="G33" s="68">
        <v>84003.43</v>
      </c>
      <c r="H33" s="64">
        <v>0.0</v>
      </c>
      <c r="I33" s="64">
        <v>0.0</v>
      </c>
      <c r="J33" s="64">
        <v>0.0</v>
      </c>
      <c r="K33" s="64">
        <v>0.0</v>
      </c>
      <c r="L33" s="64">
        <v>0.0</v>
      </c>
      <c r="M33" s="64">
        <v>0.0</v>
      </c>
      <c r="N33" s="64">
        <v>0.0</v>
      </c>
      <c r="O33" s="64">
        <v>0.0</v>
      </c>
      <c r="P33" s="64">
        <v>0.0</v>
      </c>
      <c r="Q33" s="64">
        <v>0.0</v>
      </c>
      <c r="R33" s="64">
        <v>0.0</v>
      </c>
      <c r="S33" s="64">
        <f t="shared" si="1"/>
        <v>84003.43</v>
      </c>
      <c r="T33" s="64">
        <v>0.0</v>
      </c>
      <c r="U33" s="64">
        <v>0.0</v>
      </c>
      <c r="V33" s="64">
        <v>0.0</v>
      </c>
      <c r="W33" s="64">
        <v>0.0</v>
      </c>
      <c r="X33" s="64">
        <v>0.0</v>
      </c>
      <c r="Y33" s="64">
        <v>0.0</v>
      </c>
      <c r="Z33" s="64">
        <v>0.0</v>
      </c>
      <c r="AA33" s="64">
        <v>0.0</v>
      </c>
      <c r="AB33" s="64">
        <v>0.0</v>
      </c>
      <c r="AC33" s="64">
        <v>0.0</v>
      </c>
      <c r="AD33" s="64">
        <v>0.0</v>
      </c>
      <c r="AE33" s="64">
        <v>0.0</v>
      </c>
      <c r="AF33" s="65">
        <f t="shared" si="2"/>
        <v>0</v>
      </c>
      <c r="AG33" s="66">
        <f t="shared" si="3"/>
        <v>0</v>
      </c>
      <c r="AH33" s="67">
        <f t="shared" si="4"/>
        <v>0</v>
      </c>
      <c r="AI33" s="63" t="str">
        <f t="shared" si="5"/>
        <v>INEFICAZ</v>
      </c>
    </row>
    <row r="34" ht="30.0" customHeight="1">
      <c r="A34" s="45"/>
      <c r="B34" s="45"/>
      <c r="C34" s="58" t="s">
        <v>58</v>
      </c>
      <c r="D34" s="59" t="s">
        <v>59</v>
      </c>
      <c r="E34" s="58" t="s">
        <v>60</v>
      </c>
      <c r="F34" s="60" t="s">
        <v>38</v>
      </c>
      <c r="G34" s="60">
        <v>10.0</v>
      </c>
      <c r="H34" s="60">
        <v>10.0</v>
      </c>
      <c r="I34" s="60">
        <v>50.0</v>
      </c>
      <c r="J34" s="60">
        <v>55.0</v>
      </c>
      <c r="K34" s="60">
        <v>70.0</v>
      </c>
      <c r="L34" s="60">
        <v>75.0</v>
      </c>
      <c r="M34" s="60">
        <v>50.0</v>
      </c>
      <c r="N34" s="60">
        <v>50.0</v>
      </c>
      <c r="O34" s="60">
        <v>70.0</v>
      </c>
      <c r="P34" s="60">
        <v>50.0</v>
      </c>
      <c r="Q34" s="60">
        <v>60.0</v>
      </c>
      <c r="R34" s="60">
        <v>50.0</v>
      </c>
      <c r="S34" s="60">
        <f t="shared" si="1"/>
        <v>600</v>
      </c>
      <c r="T34" s="60">
        <v>0.0</v>
      </c>
      <c r="U34" s="60">
        <v>0.0</v>
      </c>
      <c r="V34" s="60">
        <v>0.0</v>
      </c>
      <c r="W34" s="60">
        <v>0.0</v>
      </c>
      <c r="X34" s="60">
        <v>0.0</v>
      </c>
      <c r="Y34" s="60">
        <v>0.0</v>
      </c>
      <c r="Z34" s="60">
        <v>0.0</v>
      </c>
      <c r="AA34" s="60">
        <v>0.0</v>
      </c>
      <c r="AB34" s="60">
        <v>0.0</v>
      </c>
      <c r="AC34" s="60">
        <v>0.0</v>
      </c>
      <c r="AD34" s="60">
        <v>0.0</v>
      </c>
      <c r="AE34" s="60">
        <v>0.0</v>
      </c>
      <c r="AF34" s="60">
        <f t="shared" si="2"/>
        <v>0</v>
      </c>
      <c r="AG34" s="61">
        <f t="shared" si="3"/>
        <v>0</v>
      </c>
      <c r="AH34" s="62">
        <f t="shared" si="4"/>
        <v>0</v>
      </c>
      <c r="AI34" s="63" t="str">
        <f t="shared" si="5"/>
        <v>INEFICAZ</v>
      </c>
    </row>
    <row r="35" ht="15.75" customHeight="1">
      <c r="A35" s="53"/>
      <c r="B35" s="53"/>
      <c r="C35" s="53"/>
      <c r="D35" s="53"/>
      <c r="E35" s="53"/>
      <c r="F35" s="64" t="s">
        <v>39</v>
      </c>
      <c r="G35" s="69">
        <v>0.0</v>
      </c>
      <c r="H35" s="69">
        <v>0.0</v>
      </c>
      <c r="I35" s="69">
        <v>0.0</v>
      </c>
      <c r="J35" s="69">
        <v>0.0</v>
      </c>
      <c r="K35" s="69">
        <v>0.0</v>
      </c>
      <c r="L35" s="69">
        <v>0.0</v>
      </c>
      <c r="M35" s="69">
        <v>0.0</v>
      </c>
      <c r="N35" s="69">
        <v>0.0</v>
      </c>
      <c r="O35" s="69">
        <v>0.0</v>
      </c>
      <c r="P35" s="69">
        <v>0.0</v>
      </c>
      <c r="Q35" s="69">
        <v>0.0</v>
      </c>
      <c r="R35" s="69">
        <v>0.0</v>
      </c>
      <c r="S35" s="69">
        <f t="shared" si="1"/>
        <v>0</v>
      </c>
      <c r="T35" s="64">
        <v>0.0</v>
      </c>
      <c r="U35" s="64">
        <v>0.0</v>
      </c>
      <c r="V35" s="64">
        <v>0.0</v>
      </c>
      <c r="W35" s="64">
        <v>0.0</v>
      </c>
      <c r="X35" s="64">
        <v>0.0</v>
      </c>
      <c r="Y35" s="64">
        <v>0.0</v>
      </c>
      <c r="Z35" s="64">
        <v>0.0</v>
      </c>
      <c r="AA35" s="64">
        <v>0.0</v>
      </c>
      <c r="AB35" s="64">
        <v>0.0</v>
      </c>
      <c r="AC35" s="64">
        <v>0.0</v>
      </c>
      <c r="AD35" s="64">
        <v>0.0</v>
      </c>
      <c r="AE35" s="64">
        <v>0.0</v>
      </c>
      <c r="AF35" s="65">
        <f t="shared" si="2"/>
        <v>0</v>
      </c>
      <c r="AG35" s="66">
        <f t="shared" si="3"/>
        <v>0</v>
      </c>
      <c r="AH35" s="67">
        <f t="shared" si="4"/>
        <v>0</v>
      </c>
      <c r="AI35" s="63" t="str">
        <f t="shared" si="5"/>
        <v>INEFICAZ</v>
      </c>
    </row>
    <row r="36" ht="18.75" customHeight="1">
      <c r="A36" s="45"/>
      <c r="B36" s="45"/>
      <c r="C36" s="58" t="s">
        <v>61</v>
      </c>
      <c r="D36" s="59" t="s">
        <v>62</v>
      </c>
      <c r="E36" s="58" t="s">
        <v>63</v>
      </c>
      <c r="F36" s="60" t="s">
        <v>38</v>
      </c>
      <c r="G36" s="60">
        <v>165.0</v>
      </c>
      <c r="H36" s="60">
        <v>181.0</v>
      </c>
      <c r="I36" s="60">
        <v>190.0</v>
      </c>
      <c r="J36" s="60">
        <v>185.0</v>
      </c>
      <c r="K36" s="60">
        <v>190.0</v>
      </c>
      <c r="L36" s="60">
        <v>192.0</v>
      </c>
      <c r="M36" s="60">
        <v>192.0</v>
      </c>
      <c r="N36" s="70">
        <v>182.0</v>
      </c>
      <c r="O36" s="60">
        <v>193.0</v>
      </c>
      <c r="P36" s="70">
        <v>150.0</v>
      </c>
      <c r="Q36" s="70">
        <v>150.0</v>
      </c>
      <c r="R36" s="70">
        <v>100.0</v>
      </c>
      <c r="S36" s="70">
        <v>2070.0</v>
      </c>
      <c r="T36" s="70">
        <v>173.0</v>
      </c>
      <c r="U36" s="70">
        <v>205.0</v>
      </c>
      <c r="V36" s="70">
        <v>213.0</v>
      </c>
      <c r="W36" s="70">
        <v>194.0</v>
      </c>
      <c r="X36" s="70">
        <v>104.0</v>
      </c>
      <c r="Y36" s="70">
        <v>119.0</v>
      </c>
      <c r="Z36" s="60">
        <v>0.0</v>
      </c>
      <c r="AA36" s="60">
        <v>0.0</v>
      </c>
      <c r="AB36" s="60">
        <v>0.0</v>
      </c>
      <c r="AC36" s="60">
        <v>0.0</v>
      </c>
      <c r="AD36" s="60">
        <v>0.0</v>
      </c>
      <c r="AE36" s="60">
        <v>0.0</v>
      </c>
      <c r="AF36" s="60">
        <f t="shared" si="2"/>
        <v>1008</v>
      </c>
      <c r="AG36" s="61">
        <f t="shared" si="3"/>
        <v>48.69565217</v>
      </c>
      <c r="AH36" s="62">
        <f t="shared" si="4"/>
        <v>48.69565217</v>
      </c>
      <c r="AI36" s="63" t="str">
        <f t="shared" si="5"/>
        <v>INEFICAZ</v>
      </c>
    </row>
    <row r="37" ht="15.75" customHeight="1">
      <c r="A37" s="53"/>
      <c r="B37" s="53"/>
      <c r="C37" s="53"/>
      <c r="D37" s="53"/>
      <c r="E37" s="53"/>
      <c r="F37" s="64" t="s">
        <v>39</v>
      </c>
      <c r="G37" s="69">
        <v>0.0</v>
      </c>
      <c r="H37" s="69">
        <v>0.0</v>
      </c>
      <c r="I37" s="69">
        <v>0.0</v>
      </c>
      <c r="J37" s="69">
        <v>0.0</v>
      </c>
      <c r="K37" s="69">
        <v>0.0</v>
      </c>
      <c r="L37" s="69">
        <v>0.0</v>
      </c>
      <c r="M37" s="69">
        <v>0.0</v>
      </c>
      <c r="N37" s="69">
        <v>0.0</v>
      </c>
      <c r="O37" s="69">
        <v>0.0</v>
      </c>
      <c r="P37" s="69">
        <v>0.0</v>
      </c>
      <c r="Q37" s="69">
        <v>0.0</v>
      </c>
      <c r="R37" s="69">
        <v>0.0</v>
      </c>
      <c r="S37" s="69">
        <f>SUM(G37:R37)</f>
        <v>0</v>
      </c>
      <c r="T37" s="64">
        <v>0.0</v>
      </c>
      <c r="U37" s="64">
        <v>0.0</v>
      </c>
      <c r="V37" s="64">
        <v>0.0</v>
      </c>
      <c r="W37" s="64">
        <v>0.0</v>
      </c>
      <c r="X37" s="64">
        <v>0.0</v>
      </c>
      <c r="Y37" s="64">
        <v>0.0</v>
      </c>
      <c r="Z37" s="64">
        <v>0.0</v>
      </c>
      <c r="AA37" s="64">
        <v>0.0</v>
      </c>
      <c r="AB37" s="64">
        <v>0.0</v>
      </c>
      <c r="AC37" s="64">
        <v>0.0</v>
      </c>
      <c r="AD37" s="64">
        <v>0.0</v>
      </c>
      <c r="AE37" s="64">
        <v>0.0</v>
      </c>
      <c r="AF37" s="65">
        <f t="shared" si="2"/>
        <v>0</v>
      </c>
      <c r="AG37" s="66">
        <f t="shared" si="3"/>
        <v>0</v>
      </c>
      <c r="AH37" s="67">
        <f t="shared" si="4"/>
        <v>0</v>
      </c>
      <c r="AI37" s="63" t="str">
        <f t="shared" si="5"/>
        <v>INEFICAZ</v>
      </c>
    </row>
    <row r="38" ht="24.0" customHeight="1">
      <c r="A38" s="45"/>
      <c r="B38" s="45" t="s">
        <v>64</v>
      </c>
      <c r="C38" s="58" t="s">
        <v>65</v>
      </c>
      <c r="D38" s="59" t="s">
        <v>66</v>
      </c>
      <c r="E38" s="58" t="s">
        <v>37</v>
      </c>
      <c r="F38" s="60" t="s">
        <v>38</v>
      </c>
      <c r="G38" s="70">
        <v>150.0</v>
      </c>
      <c r="H38" s="70">
        <v>230.0</v>
      </c>
      <c r="I38" s="60">
        <v>230.0</v>
      </c>
      <c r="J38" s="60">
        <v>220.0</v>
      </c>
      <c r="K38" s="60">
        <v>180.0</v>
      </c>
      <c r="L38" s="60">
        <v>150.0</v>
      </c>
      <c r="M38" s="60">
        <v>155.0</v>
      </c>
      <c r="N38" s="60">
        <v>140.0</v>
      </c>
      <c r="O38" s="60">
        <v>146.0</v>
      </c>
      <c r="P38" s="60">
        <v>147.0</v>
      </c>
      <c r="Q38" s="60">
        <v>138.0</v>
      </c>
      <c r="R38" s="60">
        <v>135.0</v>
      </c>
      <c r="S38" s="70">
        <v>2021.0</v>
      </c>
      <c r="T38" s="70">
        <v>276.0</v>
      </c>
      <c r="U38" s="70">
        <v>201.0</v>
      </c>
      <c r="V38" s="70">
        <v>179.0</v>
      </c>
      <c r="W38" s="70">
        <v>112.0</v>
      </c>
      <c r="X38" s="70">
        <v>120.0</v>
      </c>
      <c r="Y38" s="70">
        <v>105.0</v>
      </c>
      <c r="Z38" s="60">
        <v>0.0</v>
      </c>
      <c r="AA38" s="60">
        <v>0.0</v>
      </c>
      <c r="AB38" s="60">
        <v>0.0</v>
      </c>
      <c r="AC38" s="60">
        <v>0.0</v>
      </c>
      <c r="AD38" s="60">
        <v>0.0</v>
      </c>
      <c r="AE38" s="60">
        <v>0.0</v>
      </c>
      <c r="AF38" s="60">
        <f t="shared" si="2"/>
        <v>993</v>
      </c>
      <c r="AG38" s="61">
        <f t="shared" si="3"/>
        <v>49.13409203</v>
      </c>
      <c r="AH38" s="62">
        <f t="shared" si="4"/>
        <v>49.13409203</v>
      </c>
      <c r="AI38" s="63" t="str">
        <f t="shared" si="5"/>
        <v>INEFICAZ</v>
      </c>
    </row>
    <row r="39" ht="15.75" customHeight="1">
      <c r="A39" s="53"/>
      <c r="B39" s="53"/>
      <c r="C39" s="53"/>
      <c r="D39" s="53"/>
      <c r="E39" s="53"/>
      <c r="F39" s="64" t="s">
        <v>39</v>
      </c>
      <c r="G39" s="71" t="s">
        <v>67</v>
      </c>
      <c r="H39" s="69">
        <v>0.0</v>
      </c>
      <c r="I39" s="69">
        <v>0.0</v>
      </c>
      <c r="J39" s="69">
        <v>0.0</v>
      </c>
      <c r="K39" s="69">
        <v>0.0</v>
      </c>
      <c r="L39" s="69">
        <v>0.0</v>
      </c>
      <c r="M39" s="69">
        <v>0.0</v>
      </c>
      <c r="N39" s="69">
        <v>0.0</v>
      </c>
      <c r="O39" s="69">
        <v>0.0</v>
      </c>
      <c r="P39" s="69">
        <v>0.0</v>
      </c>
      <c r="Q39" s="69">
        <v>0.0</v>
      </c>
      <c r="R39" s="69">
        <v>0.0</v>
      </c>
      <c r="S39" s="72">
        <f t="shared" ref="S39:S47" si="6">SUM(G39:R39)</f>
        <v>0</v>
      </c>
      <c r="T39" s="64">
        <v>0.0</v>
      </c>
      <c r="U39" s="64">
        <v>0.0</v>
      </c>
      <c r="V39" s="64">
        <v>0.0</v>
      </c>
      <c r="W39" s="64">
        <v>0.0</v>
      </c>
      <c r="X39" s="64">
        <v>0.0</v>
      </c>
      <c r="Y39" s="64">
        <v>0.0</v>
      </c>
      <c r="Z39" s="64">
        <v>0.0</v>
      </c>
      <c r="AA39" s="64">
        <v>0.0</v>
      </c>
      <c r="AB39" s="64">
        <v>0.0</v>
      </c>
      <c r="AC39" s="64">
        <v>0.0</v>
      </c>
      <c r="AD39" s="64">
        <v>0.0</v>
      </c>
      <c r="AE39" s="64">
        <v>0.0</v>
      </c>
      <c r="AF39" s="65">
        <f t="shared" si="2"/>
        <v>0</v>
      </c>
      <c r="AG39" s="66">
        <f t="shared" si="3"/>
        <v>0</v>
      </c>
      <c r="AH39" s="67">
        <f t="shared" si="4"/>
        <v>0</v>
      </c>
      <c r="AI39" s="63" t="str">
        <f t="shared" si="5"/>
        <v>INEFICAZ</v>
      </c>
    </row>
    <row r="40" ht="30.75" customHeight="1">
      <c r="A40" s="45"/>
      <c r="B40" s="45"/>
      <c r="C40" s="58" t="s">
        <v>68</v>
      </c>
      <c r="D40" s="59" t="s">
        <v>69</v>
      </c>
      <c r="E40" s="58" t="s">
        <v>70</v>
      </c>
      <c r="F40" s="60" t="s">
        <v>38</v>
      </c>
      <c r="G40" s="60">
        <v>410.0</v>
      </c>
      <c r="H40" s="60">
        <v>410.0</v>
      </c>
      <c r="I40" s="60">
        <v>410.0</v>
      </c>
      <c r="J40" s="60">
        <v>410.0</v>
      </c>
      <c r="K40" s="60">
        <v>410.0</v>
      </c>
      <c r="L40" s="60">
        <v>410.0</v>
      </c>
      <c r="M40" s="60">
        <v>410.0</v>
      </c>
      <c r="N40" s="60">
        <v>410.0</v>
      </c>
      <c r="O40" s="60">
        <v>410.0</v>
      </c>
      <c r="P40" s="60">
        <v>410.0</v>
      </c>
      <c r="Q40" s="60">
        <v>410.0</v>
      </c>
      <c r="R40" s="60">
        <v>410.0</v>
      </c>
      <c r="S40" s="60">
        <f t="shared" si="6"/>
        <v>4920</v>
      </c>
      <c r="T40" s="60">
        <v>0.0</v>
      </c>
      <c r="U40" s="60">
        <v>0.0</v>
      </c>
      <c r="V40" s="60">
        <v>0.0</v>
      </c>
      <c r="W40" s="60">
        <v>0.0</v>
      </c>
      <c r="X40" s="60">
        <v>0.0</v>
      </c>
      <c r="Y40" s="60">
        <v>0.0</v>
      </c>
      <c r="Z40" s="60">
        <v>0.0</v>
      </c>
      <c r="AA40" s="60">
        <v>0.0</v>
      </c>
      <c r="AB40" s="60">
        <v>0.0</v>
      </c>
      <c r="AC40" s="60">
        <v>0.0</v>
      </c>
      <c r="AD40" s="60">
        <v>0.0</v>
      </c>
      <c r="AE40" s="60">
        <v>0.0</v>
      </c>
      <c r="AF40" s="60">
        <f t="shared" si="2"/>
        <v>0</v>
      </c>
      <c r="AG40" s="61">
        <f t="shared" si="3"/>
        <v>0</v>
      </c>
      <c r="AH40" s="62">
        <f t="shared" si="4"/>
        <v>0</v>
      </c>
      <c r="AI40" s="63" t="str">
        <f t="shared" si="5"/>
        <v>INEFICAZ</v>
      </c>
    </row>
    <row r="41" ht="15.75" customHeight="1">
      <c r="A41" s="53"/>
      <c r="B41" s="53"/>
      <c r="C41" s="53"/>
      <c r="D41" s="53"/>
      <c r="E41" s="53"/>
      <c r="F41" s="64" t="s">
        <v>39</v>
      </c>
      <c r="G41" s="73">
        <v>2590.0</v>
      </c>
      <c r="H41" s="69">
        <v>0.0</v>
      </c>
      <c r="I41" s="69">
        <v>0.0</v>
      </c>
      <c r="J41" s="69">
        <v>0.0</v>
      </c>
      <c r="K41" s="69">
        <v>0.0</v>
      </c>
      <c r="L41" s="69">
        <v>0.0</v>
      </c>
      <c r="M41" s="69">
        <v>0.0</v>
      </c>
      <c r="N41" s="69">
        <v>0.0</v>
      </c>
      <c r="O41" s="69">
        <v>0.0</v>
      </c>
      <c r="P41" s="69">
        <v>0.0</v>
      </c>
      <c r="Q41" s="69">
        <v>0.0</v>
      </c>
      <c r="R41" s="69">
        <v>0.0</v>
      </c>
      <c r="S41" s="69">
        <f t="shared" si="6"/>
        <v>2590</v>
      </c>
      <c r="T41" s="64">
        <v>0.0</v>
      </c>
      <c r="U41" s="64">
        <v>0.0</v>
      </c>
      <c r="V41" s="64">
        <v>0.0</v>
      </c>
      <c r="W41" s="64">
        <v>0.0</v>
      </c>
      <c r="X41" s="64">
        <v>0.0</v>
      </c>
      <c r="Y41" s="64">
        <v>0.0</v>
      </c>
      <c r="Z41" s="64">
        <v>0.0</v>
      </c>
      <c r="AA41" s="64">
        <v>0.0</v>
      </c>
      <c r="AB41" s="64">
        <v>0.0</v>
      </c>
      <c r="AC41" s="64">
        <v>0.0</v>
      </c>
      <c r="AD41" s="64">
        <v>0.0</v>
      </c>
      <c r="AE41" s="64">
        <v>0.0</v>
      </c>
      <c r="AF41" s="65">
        <f t="shared" si="2"/>
        <v>0</v>
      </c>
      <c r="AG41" s="66">
        <f t="shared" si="3"/>
        <v>0</v>
      </c>
      <c r="AH41" s="67">
        <f t="shared" si="4"/>
        <v>0</v>
      </c>
      <c r="AI41" s="63" t="str">
        <f t="shared" si="5"/>
        <v>INEFICAZ</v>
      </c>
    </row>
    <row r="42" ht="12.75" customHeight="1">
      <c r="A42" s="45"/>
      <c r="B42" s="45"/>
      <c r="C42" s="58" t="s">
        <v>71</v>
      </c>
      <c r="D42" s="59" t="s">
        <v>72</v>
      </c>
      <c r="E42" s="58" t="s">
        <v>37</v>
      </c>
      <c r="F42" s="60" t="s">
        <v>38</v>
      </c>
      <c r="G42" s="60">
        <v>300.0</v>
      </c>
      <c r="H42" s="60">
        <v>600.0</v>
      </c>
      <c r="I42" s="60">
        <v>500.0</v>
      </c>
      <c r="J42" s="60">
        <v>300.0</v>
      </c>
      <c r="K42" s="60">
        <v>350.0</v>
      </c>
      <c r="L42" s="60">
        <v>600.0</v>
      </c>
      <c r="M42" s="60">
        <v>320.0</v>
      </c>
      <c r="N42" s="60">
        <v>300.0</v>
      </c>
      <c r="O42" s="60">
        <v>300.0</v>
      </c>
      <c r="P42" s="60">
        <v>300.0</v>
      </c>
      <c r="Q42" s="60">
        <v>300.0</v>
      </c>
      <c r="R42" s="60">
        <v>300.0</v>
      </c>
      <c r="S42" s="60">
        <f t="shared" si="6"/>
        <v>4470</v>
      </c>
      <c r="T42" s="60">
        <v>0.0</v>
      </c>
      <c r="U42" s="60">
        <v>0.0</v>
      </c>
      <c r="V42" s="60">
        <v>0.0</v>
      </c>
      <c r="W42" s="60">
        <v>0.0</v>
      </c>
      <c r="X42" s="60">
        <v>0.0</v>
      </c>
      <c r="Y42" s="60">
        <v>0.0</v>
      </c>
      <c r="Z42" s="60">
        <v>0.0</v>
      </c>
      <c r="AA42" s="60">
        <v>0.0</v>
      </c>
      <c r="AB42" s="60">
        <v>0.0</v>
      </c>
      <c r="AC42" s="60">
        <v>0.0</v>
      </c>
      <c r="AD42" s="60">
        <v>0.0</v>
      </c>
      <c r="AE42" s="60">
        <v>0.0</v>
      </c>
      <c r="AF42" s="60">
        <f t="shared" si="2"/>
        <v>0</v>
      </c>
      <c r="AG42" s="61">
        <f t="shared" si="3"/>
        <v>0</v>
      </c>
      <c r="AH42" s="62">
        <f t="shared" si="4"/>
        <v>0</v>
      </c>
      <c r="AI42" s="63" t="str">
        <f t="shared" si="5"/>
        <v>INEFICAZ</v>
      </c>
    </row>
    <row r="43" ht="15.75" customHeight="1">
      <c r="A43" s="53"/>
      <c r="B43" s="53"/>
      <c r="C43" s="53"/>
      <c r="D43" s="53"/>
      <c r="E43" s="53"/>
      <c r="F43" s="64" t="s">
        <v>39</v>
      </c>
      <c r="G43" s="69">
        <v>0.0</v>
      </c>
      <c r="H43" s="69">
        <v>0.0</v>
      </c>
      <c r="I43" s="69">
        <v>0.0</v>
      </c>
      <c r="J43" s="69">
        <v>0.0</v>
      </c>
      <c r="K43" s="69">
        <v>0.0</v>
      </c>
      <c r="L43" s="69">
        <v>0.0</v>
      </c>
      <c r="M43" s="69">
        <v>0.0</v>
      </c>
      <c r="N43" s="69">
        <v>0.0</v>
      </c>
      <c r="O43" s="69">
        <v>0.0</v>
      </c>
      <c r="P43" s="69">
        <v>0.0</v>
      </c>
      <c r="Q43" s="69">
        <v>0.0</v>
      </c>
      <c r="R43" s="69">
        <v>0.0</v>
      </c>
      <c r="S43" s="69">
        <f t="shared" si="6"/>
        <v>0</v>
      </c>
      <c r="T43" s="64">
        <v>0.0</v>
      </c>
      <c r="U43" s="64">
        <v>0.0</v>
      </c>
      <c r="V43" s="64">
        <v>0.0</v>
      </c>
      <c r="W43" s="64">
        <v>0.0</v>
      </c>
      <c r="X43" s="64">
        <v>0.0</v>
      </c>
      <c r="Y43" s="64">
        <v>0.0</v>
      </c>
      <c r="Z43" s="64">
        <v>0.0</v>
      </c>
      <c r="AA43" s="64">
        <v>0.0</v>
      </c>
      <c r="AB43" s="64">
        <v>0.0</v>
      </c>
      <c r="AC43" s="64">
        <v>0.0</v>
      </c>
      <c r="AD43" s="64">
        <v>0.0</v>
      </c>
      <c r="AE43" s="64">
        <v>0.0</v>
      </c>
      <c r="AF43" s="65">
        <f t="shared" si="2"/>
        <v>0</v>
      </c>
      <c r="AG43" s="66">
        <f t="shared" si="3"/>
        <v>0</v>
      </c>
      <c r="AH43" s="67">
        <f t="shared" si="4"/>
        <v>0</v>
      </c>
      <c r="AI43" s="63" t="str">
        <f t="shared" si="5"/>
        <v>INEFICAZ</v>
      </c>
    </row>
    <row r="44" ht="15.75" customHeight="1">
      <c r="A44" s="74"/>
      <c r="B44" s="74"/>
      <c r="C44" s="58" t="s">
        <v>73</v>
      </c>
      <c r="D44" s="75" t="s">
        <v>74</v>
      </c>
      <c r="E44" s="58" t="s">
        <v>75</v>
      </c>
      <c r="F44" s="60" t="s">
        <v>38</v>
      </c>
      <c r="G44" s="60">
        <v>1.0</v>
      </c>
      <c r="H44" s="60">
        <v>0.0</v>
      </c>
      <c r="I44" s="60">
        <v>0.0</v>
      </c>
      <c r="J44" s="60">
        <v>0.0</v>
      </c>
      <c r="K44" s="60">
        <v>0.0</v>
      </c>
      <c r="L44" s="60">
        <v>0.0</v>
      </c>
      <c r="M44" s="60">
        <v>0.0</v>
      </c>
      <c r="N44" s="60">
        <v>0.0</v>
      </c>
      <c r="O44" s="60">
        <v>0.0</v>
      </c>
      <c r="P44" s="60">
        <v>0.0</v>
      </c>
      <c r="Q44" s="60">
        <v>0.0</v>
      </c>
      <c r="R44" s="60">
        <v>0.0</v>
      </c>
      <c r="S44" s="60">
        <f t="shared" si="6"/>
        <v>1</v>
      </c>
      <c r="T44" s="60">
        <v>0.0</v>
      </c>
      <c r="U44" s="60">
        <v>0.0</v>
      </c>
      <c r="V44" s="60">
        <v>0.0</v>
      </c>
      <c r="W44" s="60">
        <v>0.0</v>
      </c>
      <c r="X44" s="60">
        <v>0.0</v>
      </c>
      <c r="Y44" s="60">
        <v>0.0</v>
      </c>
      <c r="Z44" s="60">
        <v>0.0</v>
      </c>
      <c r="AA44" s="60">
        <v>0.0</v>
      </c>
      <c r="AB44" s="60">
        <v>0.0</v>
      </c>
      <c r="AC44" s="60">
        <v>0.0</v>
      </c>
      <c r="AD44" s="60">
        <v>0.0</v>
      </c>
      <c r="AE44" s="60">
        <v>0.0</v>
      </c>
      <c r="AF44" s="60">
        <f t="shared" si="2"/>
        <v>0</v>
      </c>
      <c r="AG44" s="61">
        <f t="shared" si="3"/>
        <v>0</v>
      </c>
      <c r="AH44" s="62">
        <f t="shared" si="4"/>
        <v>0</v>
      </c>
      <c r="AI44" s="63" t="str">
        <f t="shared" si="5"/>
        <v>INEFICAZ</v>
      </c>
    </row>
    <row r="45" ht="15.75" customHeight="1">
      <c r="A45" s="53"/>
      <c r="B45" s="53"/>
      <c r="C45" s="53"/>
      <c r="D45" s="53"/>
      <c r="E45" s="53"/>
      <c r="F45" s="64" t="s">
        <v>39</v>
      </c>
      <c r="G45" s="73">
        <v>2609.0</v>
      </c>
      <c r="H45" s="64">
        <v>0.0</v>
      </c>
      <c r="I45" s="64">
        <v>0.0</v>
      </c>
      <c r="J45" s="64">
        <v>0.0</v>
      </c>
      <c r="K45" s="64">
        <v>0.0</v>
      </c>
      <c r="L45" s="64">
        <v>0.0</v>
      </c>
      <c r="M45" s="64">
        <v>0.0</v>
      </c>
      <c r="N45" s="64">
        <v>0.0</v>
      </c>
      <c r="O45" s="64">
        <v>0.0</v>
      </c>
      <c r="P45" s="64">
        <v>0.0</v>
      </c>
      <c r="Q45" s="64">
        <v>0.0</v>
      </c>
      <c r="R45" s="64">
        <v>0.0</v>
      </c>
      <c r="S45" s="69">
        <f t="shared" si="6"/>
        <v>2609</v>
      </c>
      <c r="T45" s="64">
        <v>0.0</v>
      </c>
      <c r="U45" s="64">
        <v>0.0</v>
      </c>
      <c r="V45" s="64">
        <v>0.0</v>
      </c>
      <c r="W45" s="64">
        <v>0.0</v>
      </c>
      <c r="X45" s="64">
        <v>0.0</v>
      </c>
      <c r="Y45" s="64">
        <v>0.0</v>
      </c>
      <c r="Z45" s="64">
        <v>0.0</v>
      </c>
      <c r="AA45" s="64">
        <v>0.0</v>
      </c>
      <c r="AB45" s="64">
        <v>0.0</v>
      </c>
      <c r="AC45" s="64">
        <v>0.0</v>
      </c>
      <c r="AD45" s="64">
        <v>0.0</v>
      </c>
      <c r="AE45" s="64">
        <v>0.0</v>
      </c>
      <c r="AF45" s="65">
        <f t="shared" si="2"/>
        <v>0</v>
      </c>
      <c r="AG45" s="66">
        <f t="shared" si="3"/>
        <v>0</v>
      </c>
      <c r="AH45" s="67">
        <f t="shared" si="4"/>
        <v>0</v>
      </c>
      <c r="AI45" s="63" t="str">
        <f t="shared" si="5"/>
        <v>INEFICAZ</v>
      </c>
    </row>
    <row r="46" ht="15.75" customHeight="1">
      <c r="A46" s="76"/>
      <c r="B46" s="76"/>
      <c r="C46" s="76" t="s">
        <v>76</v>
      </c>
      <c r="D46" s="59" t="s">
        <v>77</v>
      </c>
      <c r="E46" s="58" t="s">
        <v>75</v>
      </c>
      <c r="F46" s="60" t="s">
        <v>38</v>
      </c>
      <c r="G46" s="60">
        <v>1.0</v>
      </c>
      <c r="H46" s="60">
        <v>0.0</v>
      </c>
      <c r="I46" s="60">
        <v>0.0</v>
      </c>
      <c r="J46" s="60">
        <v>0.0</v>
      </c>
      <c r="K46" s="60">
        <v>0.0</v>
      </c>
      <c r="L46" s="60">
        <v>0.0</v>
      </c>
      <c r="M46" s="60">
        <v>0.0</v>
      </c>
      <c r="N46" s="60">
        <v>0.0</v>
      </c>
      <c r="O46" s="60">
        <v>0.0</v>
      </c>
      <c r="P46" s="60">
        <v>0.0</v>
      </c>
      <c r="Q46" s="60">
        <v>0.0</v>
      </c>
      <c r="R46" s="60">
        <v>0.0</v>
      </c>
      <c r="S46" s="60">
        <f t="shared" si="6"/>
        <v>1</v>
      </c>
      <c r="T46" s="60">
        <v>0.0</v>
      </c>
      <c r="U46" s="60">
        <v>0.0</v>
      </c>
      <c r="V46" s="60">
        <v>0.0</v>
      </c>
      <c r="W46" s="60">
        <v>0.0</v>
      </c>
      <c r="X46" s="60">
        <v>0.0</v>
      </c>
      <c r="Y46" s="60">
        <v>0.0</v>
      </c>
      <c r="Z46" s="60">
        <v>0.0</v>
      </c>
      <c r="AA46" s="60">
        <v>0.0</v>
      </c>
      <c r="AB46" s="60">
        <v>0.0</v>
      </c>
      <c r="AC46" s="60">
        <v>0.0</v>
      </c>
      <c r="AD46" s="60">
        <v>0.0</v>
      </c>
      <c r="AE46" s="60">
        <v>0.0</v>
      </c>
      <c r="AF46" s="60">
        <f t="shared" si="2"/>
        <v>0</v>
      </c>
      <c r="AG46" s="61">
        <f t="shared" si="3"/>
        <v>0</v>
      </c>
      <c r="AH46" s="62">
        <f t="shared" si="4"/>
        <v>0</v>
      </c>
      <c r="AI46" s="63" t="str">
        <f t="shared" si="5"/>
        <v>INEFICAZ</v>
      </c>
    </row>
    <row r="47" ht="12.75" customHeight="1">
      <c r="A47" s="53"/>
      <c r="B47" s="53"/>
      <c r="C47" s="53"/>
      <c r="D47" s="53"/>
      <c r="E47" s="53"/>
      <c r="F47" s="64" t="s">
        <v>39</v>
      </c>
      <c r="G47" s="71" t="s">
        <v>67</v>
      </c>
      <c r="H47" s="64">
        <v>0.0</v>
      </c>
      <c r="I47" s="64">
        <v>0.0</v>
      </c>
      <c r="J47" s="64">
        <v>0.0</v>
      </c>
      <c r="K47" s="64">
        <v>0.0</v>
      </c>
      <c r="L47" s="64">
        <v>0.0</v>
      </c>
      <c r="M47" s="64">
        <v>0.0</v>
      </c>
      <c r="N47" s="64">
        <v>0.0</v>
      </c>
      <c r="O47" s="64">
        <v>0.0</v>
      </c>
      <c r="P47" s="64">
        <v>0.0</v>
      </c>
      <c r="Q47" s="64">
        <v>0.0</v>
      </c>
      <c r="R47" s="64">
        <v>0.0</v>
      </c>
      <c r="S47" s="72">
        <f t="shared" si="6"/>
        <v>0</v>
      </c>
      <c r="T47" s="64">
        <v>0.0</v>
      </c>
      <c r="U47" s="64">
        <v>0.0</v>
      </c>
      <c r="V47" s="64">
        <v>0.0</v>
      </c>
      <c r="W47" s="64">
        <v>0.0</v>
      </c>
      <c r="X47" s="64">
        <v>0.0</v>
      </c>
      <c r="Y47" s="64">
        <v>0.0</v>
      </c>
      <c r="Z47" s="64">
        <v>0.0</v>
      </c>
      <c r="AA47" s="64">
        <v>0.0</v>
      </c>
      <c r="AB47" s="64">
        <v>0.0</v>
      </c>
      <c r="AC47" s="64">
        <v>0.0</v>
      </c>
      <c r="AD47" s="64">
        <v>0.0</v>
      </c>
      <c r="AE47" s="64">
        <v>0.0</v>
      </c>
      <c r="AF47" s="65">
        <f t="shared" si="2"/>
        <v>0</v>
      </c>
      <c r="AG47" s="77">
        <f t="shared" si="3"/>
        <v>0</v>
      </c>
      <c r="AH47" s="67">
        <f t="shared" si="4"/>
        <v>0</v>
      </c>
      <c r="AI47" s="63" t="str">
        <f t="shared" si="5"/>
        <v>INEFICAZ</v>
      </c>
    </row>
    <row r="48" ht="15.0" customHeight="1">
      <c r="E48" s="78" t="s">
        <v>78</v>
      </c>
      <c r="G48" s="14"/>
      <c r="S48" s="79">
        <f>S17+S19+S21+S23+S25+S27+S29+S29+S31+S29+S33+S35+S37+S39+S41+S43+S45+S47</f>
        <v>89202.43</v>
      </c>
      <c r="T48" s="80"/>
      <c r="U48" s="80"/>
      <c r="V48" s="80"/>
      <c r="W48" s="81" t="s">
        <v>79</v>
      </c>
      <c r="X48" s="16"/>
      <c r="Y48" s="16"/>
      <c r="Z48" s="16"/>
      <c r="AA48" s="16"/>
      <c r="AB48" s="16"/>
      <c r="AC48" s="16"/>
      <c r="AD48" s="16"/>
      <c r="AE48" s="17"/>
      <c r="AF48" s="64">
        <f>AF17+AF19+AF21+AF23+AF25+AF27+AF29+AF31+AF33+AF35+AF37+AF39+AF41+AF43+AF45+AF47</f>
        <v>0</v>
      </c>
      <c r="AG48" s="82"/>
      <c r="AH48" s="83"/>
      <c r="AI48" s="83"/>
    </row>
    <row r="49" ht="15.0" customHeight="1">
      <c r="A49" s="84"/>
      <c r="B49" s="84"/>
      <c r="C49" s="84"/>
      <c r="D49" s="84"/>
      <c r="E49" s="84"/>
      <c r="F49" s="84"/>
      <c r="G49" s="85"/>
      <c r="H49" s="84"/>
      <c r="I49" s="84"/>
      <c r="J49" s="84"/>
      <c r="K49" s="84"/>
      <c r="L49" s="84"/>
      <c r="M49" s="84"/>
      <c r="N49" s="84"/>
      <c r="O49" s="84"/>
      <c r="P49" s="84"/>
      <c r="Q49" s="84"/>
      <c r="R49" s="84"/>
      <c r="S49" s="86"/>
      <c r="T49" s="80"/>
      <c r="U49" s="80"/>
      <c r="V49" s="80"/>
      <c r="W49" s="80"/>
      <c r="X49" s="80"/>
      <c r="Y49" s="80"/>
      <c r="Z49" s="80"/>
      <c r="AA49" s="80"/>
      <c r="AB49" s="80"/>
      <c r="AC49" s="80"/>
      <c r="AD49" s="80"/>
      <c r="AE49" s="80"/>
      <c r="AF49" s="80"/>
      <c r="AG49" s="82"/>
      <c r="AH49" s="83"/>
      <c r="AI49" s="83"/>
    </row>
    <row r="50" ht="15.75" customHeight="1">
      <c r="A50" s="84"/>
      <c r="B50" s="84"/>
      <c r="C50" s="84"/>
      <c r="D50" s="84"/>
      <c r="E50" s="84"/>
      <c r="F50" s="84"/>
      <c r="G50" s="85"/>
      <c r="H50" s="84"/>
      <c r="I50" s="84"/>
      <c r="J50" s="84"/>
      <c r="K50" s="84"/>
      <c r="L50" s="84"/>
      <c r="M50" s="84"/>
      <c r="N50" s="84"/>
      <c r="O50" s="84"/>
      <c r="P50" s="84"/>
      <c r="Q50" s="84"/>
      <c r="R50" s="84"/>
      <c r="S50" s="84"/>
      <c r="T50" s="80"/>
      <c r="U50" s="80"/>
      <c r="V50" s="80"/>
      <c r="W50" s="80"/>
      <c r="X50" s="80"/>
      <c r="Y50" s="80"/>
      <c r="Z50" s="80"/>
      <c r="AA50" s="80"/>
      <c r="AB50" s="80"/>
      <c r="AC50" s="80"/>
      <c r="AD50" s="80"/>
      <c r="AE50" s="80"/>
      <c r="AF50" s="80"/>
      <c r="AG50" s="82"/>
      <c r="AH50" s="83"/>
      <c r="AI50" s="83"/>
    </row>
    <row r="51" ht="15.75" customHeight="1">
      <c r="B51" s="21"/>
      <c r="C51" s="21"/>
      <c r="D51" s="21"/>
      <c r="E51" s="21"/>
      <c r="F51" s="21"/>
      <c r="G51" s="85"/>
      <c r="H51" s="21"/>
      <c r="T51" s="80"/>
      <c r="U51" s="80"/>
      <c r="V51" s="80"/>
      <c r="W51" s="80"/>
      <c r="X51" s="80"/>
      <c r="Y51" s="80"/>
      <c r="Z51" s="80"/>
      <c r="AA51" s="80"/>
      <c r="AB51" s="80"/>
      <c r="AC51" s="80"/>
      <c r="AD51" s="80"/>
      <c r="AE51" s="80"/>
      <c r="AF51" s="80"/>
      <c r="AG51" s="82"/>
      <c r="AH51" s="83"/>
      <c r="AI51" s="83"/>
    </row>
    <row r="52" ht="15.75" customHeight="1">
      <c r="B52" s="87"/>
      <c r="C52" s="87"/>
      <c r="D52" s="87"/>
      <c r="E52" s="87"/>
      <c r="F52" s="87"/>
      <c r="G52" s="88"/>
      <c r="H52" s="87"/>
      <c r="I52" s="87"/>
      <c r="J52" s="87"/>
      <c r="K52" s="87"/>
      <c r="L52" s="87"/>
      <c r="M52" s="87"/>
      <c r="N52" s="87"/>
      <c r="O52" s="87"/>
      <c r="P52" s="87"/>
      <c r="Q52" s="1"/>
      <c r="R52" s="1"/>
      <c r="S52" s="1"/>
      <c r="T52" s="1"/>
      <c r="U52" s="1"/>
      <c r="V52" s="1"/>
      <c r="W52" s="1"/>
      <c r="X52" s="1"/>
      <c r="Y52" s="1"/>
      <c r="Z52" s="1"/>
      <c r="AA52" s="1"/>
      <c r="AB52" s="1"/>
      <c r="AC52" s="1"/>
      <c r="AD52" s="1"/>
      <c r="AE52" s="1"/>
      <c r="AF52" s="1"/>
      <c r="AG52" s="1"/>
      <c r="AH52" s="1"/>
    </row>
    <row r="53" ht="15.75" customHeight="1">
      <c r="B53" s="87"/>
      <c r="C53" s="87"/>
      <c r="D53" s="87"/>
      <c r="E53" s="87"/>
      <c r="F53" s="87"/>
      <c r="G53" s="88"/>
      <c r="H53" s="87"/>
      <c r="I53" s="87"/>
      <c r="J53" s="87"/>
      <c r="K53" s="87"/>
      <c r="L53" s="87"/>
      <c r="M53" s="87"/>
      <c r="N53" s="87"/>
      <c r="O53" s="87"/>
      <c r="P53" s="87"/>
      <c r="Q53" s="1"/>
      <c r="R53" s="1"/>
      <c r="S53" s="1"/>
      <c r="T53" s="1"/>
      <c r="U53" s="1"/>
      <c r="V53" s="1"/>
      <c r="W53" s="1"/>
      <c r="X53" s="1"/>
      <c r="Y53" s="1"/>
      <c r="Z53" s="1"/>
      <c r="AA53" s="1"/>
      <c r="AB53" s="1"/>
      <c r="AC53" s="1"/>
      <c r="AD53" s="1"/>
      <c r="AE53" s="1"/>
      <c r="AF53" s="1"/>
      <c r="AG53" s="1"/>
      <c r="AH53" s="1"/>
    </row>
    <row r="54" ht="15.75" customHeight="1">
      <c r="B54" s="87"/>
      <c r="C54" s="89" t="s">
        <v>80</v>
      </c>
      <c r="D54" s="16"/>
      <c r="E54" s="16"/>
      <c r="F54" s="16"/>
      <c r="G54" s="16"/>
      <c r="H54" s="16"/>
      <c r="I54" s="16"/>
      <c r="J54" s="16"/>
      <c r="K54" s="16"/>
      <c r="L54" s="16"/>
      <c r="M54" s="16"/>
      <c r="N54" s="16"/>
      <c r="O54" s="16"/>
      <c r="P54" s="17"/>
      <c r="Q54" s="87"/>
      <c r="R54" s="87"/>
      <c r="S54" s="87"/>
      <c r="T54" s="87"/>
      <c r="U54" s="1"/>
      <c r="V54" s="1"/>
      <c r="W54" s="1"/>
      <c r="X54" s="1"/>
      <c r="Y54" s="1"/>
      <c r="Z54" s="1"/>
      <c r="AA54" s="1"/>
      <c r="AB54" s="1"/>
      <c r="AC54" s="1"/>
      <c r="AD54" s="1"/>
      <c r="AE54" s="1"/>
      <c r="AF54" s="1"/>
      <c r="AG54" s="1"/>
      <c r="AH54" s="1"/>
    </row>
    <row r="55" ht="15.75" customHeight="1">
      <c r="B55" s="1"/>
      <c r="C55" s="89"/>
      <c r="D55" s="16"/>
      <c r="E55" s="16"/>
      <c r="F55" s="16"/>
      <c r="G55" s="16"/>
      <c r="H55" s="16"/>
      <c r="I55" s="16"/>
      <c r="J55" s="16"/>
      <c r="K55" s="16"/>
      <c r="L55" s="16"/>
      <c r="M55" s="16"/>
      <c r="N55" s="16"/>
      <c r="O55" s="16"/>
      <c r="P55" s="17"/>
      <c r="Q55" s="87"/>
      <c r="R55" s="87"/>
      <c r="S55" s="87"/>
      <c r="T55" s="87"/>
      <c r="U55" s="1"/>
      <c r="V55" s="1"/>
      <c r="W55" s="1"/>
      <c r="X55" s="1"/>
      <c r="Y55" s="1"/>
      <c r="Z55" s="1"/>
      <c r="AA55" s="1"/>
      <c r="AB55" s="1"/>
      <c r="AC55" s="1"/>
      <c r="AD55" s="1"/>
      <c r="AE55" s="1"/>
      <c r="AF55" s="1"/>
      <c r="AG55" s="1"/>
      <c r="AH55" s="1"/>
    </row>
    <row r="56" ht="15.75" customHeight="1">
      <c r="B56" s="1"/>
      <c r="C56" s="90" t="s">
        <v>16</v>
      </c>
      <c r="D56" s="16"/>
      <c r="E56" s="16"/>
      <c r="F56" s="16"/>
      <c r="G56" s="16"/>
      <c r="H56" s="16"/>
      <c r="I56" s="16"/>
      <c r="J56" s="16"/>
      <c r="K56" s="16"/>
      <c r="L56" s="16"/>
      <c r="M56" s="16"/>
      <c r="N56" s="16"/>
      <c r="O56" s="16"/>
      <c r="P56" s="17"/>
      <c r="Q56" s="88"/>
      <c r="R56" s="88"/>
      <c r="S56" s="88"/>
      <c r="T56" s="87"/>
      <c r="U56" s="1"/>
      <c r="V56" s="1"/>
      <c r="W56" s="1"/>
      <c r="X56" s="1"/>
      <c r="Y56" s="1"/>
      <c r="Z56" s="91" t="s">
        <v>81</v>
      </c>
      <c r="AA56" s="91"/>
      <c r="AB56" s="91"/>
      <c r="AC56" s="91"/>
      <c r="AD56" s="91"/>
      <c r="AE56" s="91"/>
      <c r="AF56" s="91"/>
      <c r="AG56" s="1"/>
      <c r="AH56" s="1"/>
    </row>
    <row r="57" ht="15.75" customHeight="1">
      <c r="B57" s="1"/>
      <c r="C57" s="89"/>
      <c r="D57" s="16"/>
      <c r="E57" s="16"/>
      <c r="F57" s="16"/>
      <c r="G57" s="16"/>
      <c r="H57" s="16"/>
      <c r="I57" s="16"/>
      <c r="J57" s="16"/>
      <c r="K57" s="16"/>
      <c r="L57" s="16"/>
      <c r="M57" s="16"/>
      <c r="N57" s="16"/>
      <c r="O57" s="16"/>
      <c r="P57" s="17"/>
      <c r="Q57" s="1"/>
      <c r="R57" s="1"/>
      <c r="S57" s="1"/>
      <c r="T57" s="1"/>
      <c r="U57" s="1"/>
      <c r="V57" s="1"/>
      <c r="W57" s="1"/>
      <c r="X57" s="1"/>
      <c r="Y57" s="1"/>
      <c r="Z57" s="1"/>
      <c r="AA57" s="1"/>
      <c r="AB57" s="1"/>
      <c r="AC57" s="1"/>
      <c r="AD57" s="1"/>
      <c r="AE57" s="1"/>
      <c r="AF57" s="1"/>
      <c r="AG57" s="1"/>
      <c r="AH57" s="1"/>
    </row>
    <row r="58" ht="15.75" customHeight="1">
      <c r="B58" s="1"/>
      <c r="C58" s="92"/>
      <c r="D58" s="4"/>
      <c r="E58" s="1"/>
      <c r="F58" s="1"/>
      <c r="G58" s="93"/>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ht="15.75" customHeight="1">
      <c r="B59" s="1"/>
      <c r="C59" s="89" t="s">
        <v>82</v>
      </c>
      <c r="D59" s="16"/>
      <c r="E59" s="16"/>
      <c r="F59" s="16"/>
      <c r="G59" s="16"/>
      <c r="H59" s="16"/>
      <c r="I59" s="16"/>
      <c r="J59" s="16"/>
      <c r="K59" s="16"/>
      <c r="L59" s="16"/>
      <c r="M59" s="16"/>
      <c r="N59" s="16"/>
      <c r="O59" s="16"/>
      <c r="P59" s="17"/>
      <c r="Q59" s="93"/>
      <c r="R59" s="93"/>
      <c r="S59" s="93"/>
      <c r="T59" s="93"/>
      <c r="U59" s="93"/>
      <c r="V59" s="93"/>
      <c r="W59" s="93"/>
      <c r="X59" s="93"/>
      <c r="Y59" s="93"/>
      <c r="Z59" s="93"/>
      <c r="AA59" s="93"/>
      <c r="AB59" s="93"/>
      <c r="AC59" s="93"/>
      <c r="AD59" s="93"/>
      <c r="AE59" s="93"/>
      <c r="AF59" s="93"/>
      <c r="AG59" s="93"/>
      <c r="AH59" s="93"/>
    </row>
    <row r="60" ht="15.75" customHeight="1">
      <c r="B60" s="1"/>
      <c r="C60" s="89"/>
      <c r="D60" s="16"/>
      <c r="E60" s="16"/>
      <c r="F60" s="16"/>
      <c r="G60" s="16"/>
      <c r="H60" s="16"/>
      <c r="I60" s="16"/>
      <c r="J60" s="16"/>
      <c r="K60" s="16"/>
      <c r="L60" s="16"/>
      <c r="M60" s="16"/>
      <c r="N60" s="16"/>
      <c r="O60" s="16"/>
      <c r="P60" s="17"/>
      <c r="Q60" s="93"/>
      <c r="R60" s="93"/>
      <c r="S60" s="93"/>
      <c r="T60" s="93"/>
      <c r="U60" s="93"/>
      <c r="V60" s="93"/>
      <c r="W60" s="93"/>
      <c r="X60" s="93"/>
      <c r="Y60" s="93"/>
      <c r="Z60" s="93"/>
      <c r="AA60" s="93"/>
      <c r="AB60" s="93"/>
      <c r="AC60" s="93"/>
      <c r="AD60" s="93"/>
      <c r="AE60" s="93"/>
      <c r="AF60" s="93"/>
      <c r="AG60" s="93"/>
      <c r="AH60" s="93"/>
    </row>
    <row r="61" ht="15.75" customHeight="1">
      <c r="B61" s="1"/>
      <c r="C61" s="89"/>
      <c r="D61" s="16"/>
      <c r="E61" s="16"/>
      <c r="F61" s="16"/>
      <c r="G61" s="16"/>
      <c r="H61" s="16"/>
      <c r="I61" s="16"/>
      <c r="J61" s="16"/>
      <c r="K61" s="16"/>
      <c r="L61" s="16"/>
      <c r="M61" s="16"/>
      <c r="N61" s="16"/>
      <c r="O61" s="16"/>
      <c r="P61" s="17"/>
      <c r="Q61" s="93"/>
      <c r="R61" s="93"/>
      <c r="S61" s="93"/>
      <c r="T61" s="93"/>
      <c r="U61" s="93"/>
      <c r="V61" s="93"/>
      <c r="W61" s="93"/>
      <c r="X61" s="93"/>
      <c r="Y61" s="93"/>
      <c r="Z61" s="93"/>
      <c r="AA61" s="93"/>
      <c r="AB61" s="93"/>
      <c r="AC61" s="93"/>
      <c r="AD61" s="93"/>
      <c r="AE61" s="93"/>
      <c r="AF61" s="93"/>
      <c r="AG61" s="93"/>
      <c r="AH61" s="93"/>
    </row>
    <row r="62" ht="15.75" customHeight="1">
      <c r="B62" s="1"/>
      <c r="C62" s="94"/>
      <c r="D62" s="16"/>
      <c r="E62" s="16"/>
      <c r="F62" s="16"/>
      <c r="G62" s="16"/>
      <c r="H62" s="16"/>
      <c r="I62" s="16"/>
      <c r="J62" s="16"/>
      <c r="K62" s="16"/>
      <c r="L62" s="16"/>
      <c r="M62" s="16"/>
      <c r="N62" s="16"/>
      <c r="O62" s="16"/>
      <c r="P62" s="17"/>
      <c r="Q62" s="93"/>
      <c r="R62" s="93"/>
      <c r="S62" s="93"/>
      <c r="T62" s="93"/>
      <c r="U62" s="93"/>
      <c r="V62" s="93"/>
      <c r="W62" s="93"/>
      <c r="X62" s="93"/>
      <c r="Y62" s="93"/>
      <c r="Z62" s="93"/>
      <c r="AA62" s="93"/>
      <c r="AB62" s="93"/>
      <c r="AC62" s="93"/>
      <c r="AD62" s="93"/>
      <c r="AE62" s="93"/>
      <c r="AF62" s="93"/>
      <c r="AG62" s="93"/>
      <c r="AH62" s="93"/>
    </row>
    <row r="63" ht="15.75" customHeight="1">
      <c r="B63" s="1"/>
      <c r="C63" s="1"/>
      <c r="D63" s="1"/>
      <c r="E63" s="1"/>
      <c r="F63" s="1"/>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row>
    <row r="64" ht="15.75" customHeight="1">
      <c r="B64" s="1"/>
      <c r="C64" s="1"/>
      <c r="D64" s="1"/>
      <c r="E64" s="1"/>
      <c r="F64" s="1"/>
      <c r="G64" s="95"/>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7"/>
    </row>
    <row r="65" ht="15.75" customHeight="1">
      <c r="B65" s="1"/>
      <c r="C65" s="1"/>
      <c r="D65" s="1"/>
      <c r="E65" s="1"/>
      <c r="F65" s="1"/>
      <c r="G65" s="98"/>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100"/>
    </row>
    <row r="66" ht="15.75" customHeight="1">
      <c r="B66" s="1"/>
      <c r="C66" s="1"/>
      <c r="D66" s="1"/>
      <c r="E66" s="1"/>
      <c r="F66" s="1"/>
      <c r="G66" s="93"/>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ht="15.75" customHeight="1">
      <c r="B67" s="1"/>
      <c r="C67" s="89" t="s">
        <v>83</v>
      </c>
      <c r="D67" s="16"/>
      <c r="E67" s="16"/>
      <c r="F67" s="16"/>
      <c r="G67" s="16"/>
      <c r="H67" s="16"/>
      <c r="I67" s="16"/>
      <c r="J67" s="16"/>
      <c r="K67" s="16"/>
      <c r="L67" s="16"/>
      <c r="M67" s="16"/>
      <c r="N67" s="16"/>
      <c r="O67" s="16"/>
      <c r="P67" s="17"/>
      <c r="Q67" s="1"/>
      <c r="R67" s="1"/>
      <c r="S67" s="1"/>
      <c r="T67" s="1"/>
      <c r="U67" s="1"/>
      <c r="V67" s="1"/>
      <c r="W67" s="1"/>
      <c r="X67" s="1"/>
      <c r="Y67" s="1"/>
      <c r="Z67" s="1"/>
      <c r="AA67" s="1"/>
      <c r="AB67" s="1"/>
      <c r="AC67" s="1"/>
      <c r="AD67" s="1"/>
      <c r="AE67" s="1"/>
      <c r="AF67" s="1"/>
      <c r="AG67" s="1"/>
      <c r="AH67" s="1"/>
    </row>
    <row r="68" ht="15.75" customHeight="1">
      <c r="B68" s="1"/>
      <c r="C68" s="89"/>
      <c r="D68" s="16"/>
      <c r="E68" s="16"/>
      <c r="F68" s="16"/>
      <c r="G68" s="16"/>
      <c r="H68" s="16"/>
      <c r="I68" s="16"/>
      <c r="J68" s="16"/>
      <c r="K68" s="16"/>
      <c r="L68" s="16"/>
      <c r="M68" s="16"/>
      <c r="N68" s="16"/>
      <c r="O68" s="16"/>
      <c r="P68" s="17"/>
      <c r="Q68" s="1"/>
      <c r="R68" s="1"/>
      <c r="S68" s="1"/>
      <c r="T68" s="1"/>
      <c r="U68" s="1"/>
      <c r="V68" s="1"/>
      <c r="W68" s="1"/>
      <c r="X68" s="1"/>
      <c r="Y68" s="1"/>
      <c r="Z68" s="1"/>
      <c r="AA68" s="1"/>
      <c r="AB68" s="1"/>
      <c r="AC68" s="1"/>
      <c r="AD68" s="1"/>
      <c r="AE68" s="1"/>
      <c r="AF68" s="1"/>
      <c r="AG68" s="1"/>
      <c r="AH68" s="1"/>
    </row>
    <row r="69" ht="15.75" customHeight="1">
      <c r="B69" s="1"/>
      <c r="C69" s="89"/>
      <c r="D69" s="16"/>
      <c r="E69" s="16"/>
      <c r="F69" s="16"/>
      <c r="G69" s="16"/>
      <c r="H69" s="16"/>
      <c r="I69" s="16"/>
      <c r="J69" s="16"/>
      <c r="K69" s="16"/>
      <c r="L69" s="16"/>
      <c r="M69" s="16"/>
      <c r="N69" s="16"/>
      <c r="O69" s="16"/>
      <c r="P69" s="17"/>
      <c r="Q69" s="1"/>
      <c r="R69" s="1"/>
      <c r="S69" s="1"/>
      <c r="T69" s="1"/>
      <c r="U69" s="1"/>
      <c r="V69" s="1"/>
      <c r="W69" s="1"/>
      <c r="X69" s="1"/>
      <c r="Y69" s="1"/>
      <c r="Z69" s="1"/>
      <c r="AA69" s="1"/>
      <c r="AB69" s="1"/>
      <c r="AC69" s="1"/>
      <c r="AD69" s="1"/>
      <c r="AE69" s="1"/>
      <c r="AF69" s="1"/>
      <c r="AG69" s="1"/>
      <c r="AH69" s="1"/>
    </row>
    <row r="70" ht="15.75" customHeight="1">
      <c r="B70" s="1"/>
      <c r="C70" s="89"/>
      <c r="D70" s="16"/>
      <c r="E70" s="16"/>
      <c r="F70" s="16"/>
      <c r="G70" s="16"/>
      <c r="H70" s="16"/>
      <c r="I70" s="16"/>
      <c r="J70" s="16"/>
      <c r="K70" s="16"/>
      <c r="L70" s="16"/>
      <c r="M70" s="16"/>
      <c r="N70" s="16"/>
      <c r="O70" s="16"/>
      <c r="P70" s="17"/>
      <c r="Q70" s="1"/>
      <c r="R70" s="1"/>
      <c r="S70" s="1"/>
      <c r="T70" s="1"/>
      <c r="U70" s="1"/>
      <c r="V70" s="1"/>
      <c r="W70" s="1"/>
      <c r="X70" s="1"/>
      <c r="Y70" s="1"/>
      <c r="Z70" s="1"/>
      <c r="AA70" s="1"/>
      <c r="AB70" s="1"/>
      <c r="AC70" s="1"/>
      <c r="AD70" s="1"/>
      <c r="AE70" s="1"/>
      <c r="AF70" s="1"/>
      <c r="AG70" s="1"/>
      <c r="AH70" s="1"/>
    </row>
    <row r="71" ht="15.75" customHeight="1">
      <c r="B71" s="1"/>
      <c r="C71" s="92"/>
      <c r="D71" s="4"/>
      <c r="E71" s="1"/>
      <c r="F71" s="1"/>
      <c r="G71" s="93"/>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ht="15.75" customHeight="1">
      <c r="B72" s="1"/>
      <c r="C72" s="89" t="s">
        <v>84</v>
      </c>
      <c r="D72" s="16"/>
      <c r="E72" s="16"/>
      <c r="F72" s="16"/>
      <c r="G72" s="16"/>
      <c r="H72" s="16"/>
      <c r="I72" s="16"/>
      <c r="J72" s="16"/>
      <c r="K72" s="16"/>
      <c r="L72" s="16"/>
      <c r="M72" s="16"/>
      <c r="N72" s="16"/>
      <c r="O72" s="16"/>
      <c r="P72" s="17"/>
      <c r="Q72" s="1"/>
      <c r="R72" s="1"/>
      <c r="S72" s="1"/>
      <c r="T72" s="1"/>
      <c r="U72" s="1"/>
      <c r="V72" s="1"/>
      <c r="W72" s="1"/>
      <c r="X72" s="1"/>
      <c r="Y72" s="1"/>
      <c r="Z72" s="1"/>
      <c r="AA72" s="1"/>
      <c r="AB72" s="1"/>
      <c r="AC72" s="1"/>
      <c r="AD72" s="1"/>
      <c r="AE72" s="1"/>
      <c r="AF72" s="1"/>
      <c r="AG72" s="1"/>
      <c r="AH72" s="1"/>
    </row>
    <row r="73" ht="15.75" customHeight="1">
      <c r="B73" s="1"/>
      <c r="C73" s="89"/>
      <c r="D73" s="16"/>
      <c r="E73" s="16"/>
      <c r="F73" s="16"/>
      <c r="G73" s="16"/>
      <c r="H73" s="16"/>
      <c r="I73" s="16"/>
      <c r="J73" s="16"/>
      <c r="K73" s="16"/>
      <c r="L73" s="16"/>
      <c r="M73" s="16"/>
      <c r="N73" s="16"/>
      <c r="O73" s="16"/>
      <c r="P73" s="17"/>
      <c r="Q73" s="1"/>
      <c r="R73" s="1"/>
      <c r="S73" s="1"/>
      <c r="T73" s="1"/>
      <c r="U73" s="1"/>
      <c r="V73" s="1"/>
      <c r="W73" s="1"/>
      <c r="X73" s="1"/>
      <c r="Y73" s="1"/>
      <c r="Z73" s="1"/>
      <c r="AA73" s="1"/>
      <c r="AB73" s="1"/>
      <c r="AC73" s="1"/>
      <c r="AD73" s="1"/>
      <c r="AE73" s="1"/>
      <c r="AF73" s="1"/>
      <c r="AG73" s="1"/>
      <c r="AH73" s="1"/>
    </row>
    <row r="74" ht="15.75" customHeight="1">
      <c r="B74" s="1"/>
      <c r="C74" s="89"/>
      <c r="D74" s="16"/>
      <c r="E74" s="16"/>
      <c r="F74" s="16"/>
      <c r="G74" s="16"/>
      <c r="H74" s="16"/>
      <c r="I74" s="16"/>
      <c r="J74" s="16"/>
      <c r="K74" s="16"/>
      <c r="L74" s="16"/>
      <c r="M74" s="16"/>
      <c r="N74" s="16"/>
      <c r="O74" s="16"/>
      <c r="P74" s="17"/>
      <c r="Q74" s="1"/>
      <c r="R74" s="1"/>
      <c r="S74" s="1"/>
      <c r="T74" s="1"/>
      <c r="U74" s="1"/>
      <c r="V74" s="1"/>
      <c r="W74" s="1"/>
      <c r="X74" s="1"/>
      <c r="Y74" s="1"/>
      <c r="Z74" s="1"/>
      <c r="AA74" s="1"/>
      <c r="AB74" s="1"/>
      <c r="AC74" s="1"/>
      <c r="AD74" s="1"/>
      <c r="AE74" s="1"/>
      <c r="AF74" s="1"/>
      <c r="AG74" s="1"/>
      <c r="AH74" s="1"/>
    </row>
    <row r="75" ht="15.75" customHeight="1">
      <c r="B75" s="1"/>
      <c r="C75" s="94"/>
      <c r="D75" s="16"/>
      <c r="E75" s="16"/>
      <c r="F75" s="16"/>
      <c r="G75" s="16"/>
      <c r="H75" s="16"/>
      <c r="I75" s="16"/>
      <c r="J75" s="16"/>
      <c r="K75" s="16"/>
      <c r="L75" s="16"/>
      <c r="M75" s="16"/>
      <c r="N75" s="16"/>
      <c r="O75" s="16"/>
      <c r="P75" s="17"/>
      <c r="Q75" s="1"/>
      <c r="R75" s="1"/>
      <c r="S75" s="1"/>
      <c r="T75" s="1"/>
      <c r="U75" s="1"/>
      <c r="V75" s="1"/>
      <c r="W75" s="1"/>
      <c r="X75" s="1"/>
      <c r="Y75" s="1"/>
      <c r="Z75" s="1"/>
      <c r="AA75" s="1"/>
      <c r="AB75" s="1"/>
      <c r="AC75" s="1"/>
      <c r="AD75" s="1"/>
      <c r="AE75" s="1"/>
      <c r="AF75" s="1"/>
      <c r="AG75" s="1"/>
      <c r="AH75" s="1"/>
    </row>
    <row r="76" ht="15.75" customHeight="1">
      <c r="B76" s="1"/>
      <c r="C76" s="1"/>
      <c r="D76" s="1"/>
      <c r="E76" s="1"/>
      <c r="F76" s="1"/>
      <c r="G76" s="93"/>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ht="15.75" customHeight="1">
      <c r="G77" s="14"/>
    </row>
    <row r="78" ht="15.75" customHeight="1">
      <c r="G78" s="14"/>
    </row>
    <row r="79" ht="15.75" customHeight="1">
      <c r="G79" s="14"/>
    </row>
    <row r="80" ht="15.75" customHeight="1">
      <c r="G80" s="14"/>
    </row>
    <row r="81" ht="15.75" customHeight="1">
      <c r="G81" s="14"/>
    </row>
    <row r="82" ht="15.75" customHeight="1">
      <c r="G82" s="14"/>
    </row>
    <row r="83" ht="15.75" customHeight="1">
      <c r="G83" s="14"/>
    </row>
    <row r="84" ht="15.75" customHeight="1">
      <c r="G84" s="14"/>
    </row>
    <row r="85" ht="15.75" customHeight="1">
      <c r="G85" s="14"/>
    </row>
    <row r="86" ht="15.75" customHeight="1">
      <c r="G86" s="14"/>
    </row>
    <row r="87" ht="15.75" customHeight="1">
      <c r="G87" s="14"/>
    </row>
    <row r="88" ht="15.75" customHeight="1">
      <c r="G88" s="14"/>
    </row>
    <row r="89" ht="15.75" customHeight="1">
      <c r="G89" s="14"/>
    </row>
    <row r="90" ht="15.75" customHeight="1">
      <c r="G90" s="14"/>
    </row>
    <row r="91" ht="15.75" customHeight="1">
      <c r="G91" s="14"/>
    </row>
    <row r="92" ht="15.75" customHeight="1">
      <c r="G92" s="14"/>
    </row>
    <row r="93" ht="15.75" customHeight="1">
      <c r="G93" s="14"/>
    </row>
    <row r="94" ht="15.75" customHeight="1">
      <c r="G94" s="14"/>
    </row>
    <row r="95" ht="15.75" customHeight="1">
      <c r="G95" s="14"/>
    </row>
    <row r="96" ht="15.75" customHeight="1">
      <c r="G96" s="14"/>
    </row>
    <row r="97" ht="15.75" customHeight="1">
      <c r="G97" s="14"/>
    </row>
    <row r="98" ht="15.75" customHeight="1">
      <c r="G98" s="14"/>
    </row>
    <row r="99" ht="15.75" customHeight="1">
      <c r="G99" s="14"/>
    </row>
    <row r="100" ht="15.75" customHeight="1">
      <c r="G100" s="14"/>
    </row>
    <row r="101" ht="15.75" customHeight="1">
      <c r="G101" s="14"/>
    </row>
    <row r="102" ht="15.75" customHeight="1">
      <c r="G102" s="14"/>
    </row>
    <row r="103" ht="15.75" customHeight="1">
      <c r="G103" s="14"/>
    </row>
    <row r="104" ht="15.75" customHeight="1">
      <c r="G104" s="14"/>
    </row>
    <row r="105" ht="15.75" customHeight="1">
      <c r="G105" s="14"/>
    </row>
    <row r="106" ht="15.75" customHeight="1">
      <c r="G106" s="14"/>
    </row>
    <row r="107" ht="15.75" customHeight="1">
      <c r="G107" s="14"/>
    </row>
    <row r="108" ht="15.75" customHeight="1">
      <c r="G108" s="14"/>
    </row>
    <row r="109" ht="15.75" customHeight="1">
      <c r="G109" s="14"/>
    </row>
    <row r="110" ht="15.75" customHeight="1">
      <c r="G110" s="14"/>
    </row>
    <row r="111" ht="15.75" customHeight="1">
      <c r="G111" s="14"/>
    </row>
    <row r="112" ht="15.75" customHeight="1">
      <c r="G112" s="14"/>
    </row>
    <row r="113" ht="15.75" customHeight="1">
      <c r="G113" s="14"/>
    </row>
    <row r="114" ht="15.75" customHeight="1">
      <c r="G114" s="14"/>
    </row>
    <row r="115" ht="15.75" customHeight="1">
      <c r="G115" s="14"/>
    </row>
    <row r="116" ht="15.75" customHeight="1">
      <c r="G116" s="14"/>
    </row>
    <row r="117" ht="15.75" customHeight="1">
      <c r="G117" s="14"/>
    </row>
    <row r="118" ht="15.75" customHeight="1">
      <c r="G118" s="14"/>
    </row>
    <row r="119" ht="15.75" customHeight="1">
      <c r="G119" s="14"/>
    </row>
    <row r="120" ht="15.75" customHeight="1">
      <c r="G120" s="14"/>
    </row>
    <row r="121" ht="15.75" customHeight="1">
      <c r="G121" s="14"/>
    </row>
    <row r="122" ht="15.75" customHeight="1">
      <c r="G122" s="14"/>
    </row>
    <row r="123" ht="15.75" customHeight="1">
      <c r="G123" s="14"/>
    </row>
    <row r="124" ht="15.75" customHeight="1">
      <c r="G124" s="14"/>
    </row>
    <row r="125" ht="15.75" customHeight="1">
      <c r="G125" s="14"/>
    </row>
    <row r="126" ht="15.75" customHeight="1">
      <c r="G126" s="14"/>
    </row>
    <row r="127" ht="15.75" customHeight="1">
      <c r="G127" s="14"/>
    </row>
    <row r="128" ht="15.75" customHeight="1">
      <c r="G128" s="14"/>
    </row>
    <row r="129" ht="15.75" customHeight="1">
      <c r="G129" s="14"/>
    </row>
    <row r="130" ht="15.75" customHeight="1">
      <c r="G130" s="14"/>
    </row>
    <row r="131" ht="15.75" customHeight="1">
      <c r="G131" s="14"/>
    </row>
    <row r="132" ht="15.75" customHeight="1">
      <c r="G132" s="14"/>
    </row>
    <row r="133" ht="15.75" customHeight="1">
      <c r="G133" s="14"/>
    </row>
    <row r="134" ht="15.75" customHeight="1">
      <c r="G134" s="14"/>
    </row>
    <row r="135" ht="15.75" customHeight="1">
      <c r="G135" s="14"/>
    </row>
    <row r="136" ht="15.75" customHeight="1">
      <c r="G136" s="14"/>
    </row>
    <row r="137" ht="15.75" customHeight="1">
      <c r="G137" s="14"/>
    </row>
    <row r="138" ht="15.75" customHeight="1">
      <c r="G138" s="14"/>
    </row>
    <row r="139" ht="15.75" customHeight="1">
      <c r="G139" s="14"/>
    </row>
    <row r="140" ht="15.75" customHeight="1">
      <c r="G140" s="14"/>
    </row>
    <row r="141" ht="15.75" customHeight="1">
      <c r="G141" s="14"/>
    </row>
    <row r="142" ht="15.75" customHeight="1">
      <c r="G142" s="14"/>
    </row>
    <row r="143" ht="15.75" customHeight="1">
      <c r="G143" s="14"/>
    </row>
    <row r="144" ht="15.75" customHeight="1">
      <c r="G144" s="14"/>
    </row>
    <row r="145" ht="15.75" customHeight="1">
      <c r="G145" s="14"/>
    </row>
    <row r="146" ht="15.75" customHeight="1">
      <c r="G146" s="14"/>
    </row>
    <row r="147" ht="15.75" customHeight="1">
      <c r="G147" s="14"/>
    </row>
    <row r="148" ht="15.75" customHeight="1">
      <c r="G148" s="14"/>
    </row>
    <row r="149" ht="15.75" customHeight="1">
      <c r="G149" s="14"/>
    </row>
    <row r="150" ht="15.75" customHeight="1">
      <c r="G150" s="14"/>
    </row>
    <row r="151" ht="15.75" customHeight="1">
      <c r="G151" s="14"/>
    </row>
    <row r="152" ht="15.75" customHeight="1">
      <c r="G152" s="14"/>
    </row>
    <row r="153" ht="15.75" customHeight="1">
      <c r="G153" s="14"/>
    </row>
    <row r="154" ht="15.75" customHeight="1">
      <c r="G154" s="14"/>
    </row>
    <row r="155" ht="15.75" customHeight="1">
      <c r="G155" s="14"/>
    </row>
    <row r="156" ht="15.75" customHeight="1">
      <c r="G156" s="14"/>
    </row>
    <row r="157" ht="15.75" customHeight="1">
      <c r="G157" s="14"/>
    </row>
    <row r="158" ht="15.75" customHeight="1">
      <c r="G158" s="14"/>
    </row>
    <row r="159" ht="15.75" customHeight="1">
      <c r="G159" s="14"/>
    </row>
    <row r="160" ht="15.75" customHeight="1">
      <c r="G160" s="14"/>
    </row>
    <row r="161" ht="15.75" customHeight="1">
      <c r="G161" s="14"/>
    </row>
    <row r="162" ht="15.75" customHeight="1">
      <c r="G162" s="14"/>
    </row>
    <row r="163" ht="15.75" customHeight="1">
      <c r="G163" s="14"/>
    </row>
    <row r="164" ht="15.75" customHeight="1">
      <c r="G164" s="14"/>
    </row>
    <row r="165" ht="15.75" customHeight="1">
      <c r="G165" s="14"/>
    </row>
    <row r="166" ht="15.75" customHeight="1">
      <c r="G166" s="14"/>
    </row>
    <row r="167" ht="15.75" customHeight="1">
      <c r="G167" s="14"/>
    </row>
    <row r="168" ht="15.75" customHeight="1">
      <c r="G168" s="14"/>
    </row>
    <row r="169" ht="15.75" customHeight="1">
      <c r="G169" s="14"/>
    </row>
    <row r="170" ht="15.75" customHeight="1">
      <c r="G170" s="14"/>
    </row>
    <row r="171" ht="15.75" customHeight="1">
      <c r="G171" s="14"/>
    </row>
    <row r="172" ht="15.75" customHeight="1">
      <c r="G172" s="14"/>
    </row>
    <row r="173" ht="15.75" customHeight="1">
      <c r="G173" s="14"/>
    </row>
    <row r="174" ht="15.75" customHeight="1">
      <c r="G174" s="14"/>
    </row>
    <row r="175" ht="15.75" customHeight="1">
      <c r="G175" s="14"/>
    </row>
    <row r="176" ht="15.75" customHeight="1">
      <c r="G176" s="14"/>
    </row>
    <row r="177" ht="15.75" customHeight="1">
      <c r="G177" s="14"/>
    </row>
    <row r="178" ht="15.75" customHeight="1">
      <c r="G178" s="14"/>
    </row>
    <row r="179" ht="15.75" customHeight="1">
      <c r="G179" s="14"/>
    </row>
    <row r="180" ht="15.75" customHeight="1">
      <c r="G180" s="14"/>
    </row>
    <row r="181" ht="15.75" customHeight="1">
      <c r="G181" s="14"/>
    </row>
    <row r="182" ht="15.75" customHeight="1">
      <c r="G182" s="14"/>
    </row>
    <row r="183" ht="15.75" customHeight="1">
      <c r="G183" s="14"/>
    </row>
    <row r="184" ht="15.75" customHeight="1">
      <c r="G184" s="14"/>
    </row>
    <row r="185" ht="15.75" customHeight="1">
      <c r="G185" s="14"/>
    </row>
    <row r="186" ht="15.75" customHeight="1">
      <c r="G186" s="14"/>
    </row>
    <row r="187" ht="15.75" customHeight="1">
      <c r="G187" s="14"/>
    </row>
    <row r="188" ht="15.75" customHeight="1">
      <c r="G188" s="14"/>
    </row>
    <row r="189" ht="15.75" customHeight="1">
      <c r="G189" s="14"/>
    </row>
    <row r="190" ht="15.75" customHeight="1">
      <c r="G190" s="14"/>
    </row>
    <row r="191" ht="15.75" customHeight="1">
      <c r="G191" s="14"/>
    </row>
    <row r="192" ht="15.75" customHeight="1">
      <c r="G192" s="14"/>
    </row>
    <row r="193" ht="15.75" customHeight="1">
      <c r="G193" s="14"/>
    </row>
    <row r="194" ht="15.75" customHeight="1">
      <c r="G194" s="14"/>
    </row>
    <row r="195" ht="15.75" customHeight="1">
      <c r="G195" s="14"/>
    </row>
    <row r="196" ht="15.75" customHeight="1">
      <c r="G196" s="14"/>
    </row>
    <row r="197" ht="15.75" customHeight="1">
      <c r="G197" s="14"/>
    </row>
    <row r="198" ht="15.75" customHeight="1">
      <c r="G198" s="14"/>
    </row>
    <row r="199" ht="15.75" customHeight="1">
      <c r="G199" s="14"/>
    </row>
    <row r="200" ht="15.75" customHeight="1">
      <c r="G200" s="14"/>
    </row>
    <row r="201" ht="15.75" customHeight="1">
      <c r="G201" s="14"/>
    </row>
    <row r="202" ht="15.75" customHeight="1">
      <c r="G202" s="14"/>
    </row>
    <row r="203" ht="15.75" customHeight="1">
      <c r="G203" s="14"/>
    </row>
    <row r="204" ht="15.75" customHeight="1">
      <c r="G204" s="14"/>
    </row>
    <row r="205" ht="15.75" customHeight="1">
      <c r="G205" s="14"/>
    </row>
    <row r="206" ht="15.75" customHeight="1">
      <c r="G206" s="14"/>
    </row>
    <row r="207" ht="15.75" customHeight="1">
      <c r="G207" s="14"/>
    </row>
    <row r="208" ht="15.75" customHeight="1">
      <c r="G208" s="14"/>
    </row>
    <row r="209" ht="15.75" customHeight="1">
      <c r="G209" s="14"/>
    </row>
    <row r="210" ht="15.75" customHeight="1">
      <c r="G210" s="14"/>
    </row>
    <row r="211" ht="15.75" customHeight="1">
      <c r="G211" s="14"/>
    </row>
    <row r="212" ht="15.75" customHeight="1">
      <c r="G212" s="14"/>
    </row>
    <row r="213" ht="15.75" customHeight="1">
      <c r="G213" s="14"/>
    </row>
    <row r="214" ht="15.75" customHeight="1">
      <c r="G214" s="14"/>
    </row>
    <row r="215" ht="15.75" customHeight="1">
      <c r="G215" s="14"/>
    </row>
    <row r="216" ht="15.75" customHeight="1">
      <c r="G216" s="14"/>
    </row>
    <row r="217" ht="15.75" customHeight="1">
      <c r="G217" s="14"/>
    </row>
    <row r="218" ht="15.75" customHeight="1">
      <c r="G218" s="14"/>
    </row>
    <row r="219" ht="15.75" customHeight="1">
      <c r="G219" s="14"/>
    </row>
    <row r="220" ht="15.75" customHeight="1">
      <c r="G220" s="14"/>
    </row>
    <row r="221" ht="15.75" customHeight="1">
      <c r="G221" s="14"/>
    </row>
    <row r="222" ht="15.75" customHeight="1">
      <c r="G222" s="14"/>
    </row>
    <row r="223" ht="15.75" customHeight="1">
      <c r="G223" s="14"/>
    </row>
    <row r="224" ht="15.75" customHeight="1">
      <c r="G224" s="14"/>
    </row>
    <row r="225" ht="15.75" customHeight="1">
      <c r="G225" s="14"/>
    </row>
    <row r="226" ht="15.75" customHeight="1">
      <c r="G226" s="14"/>
    </row>
    <row r="227" ht="15.75" customHeight="1">
      <c r="G227" s="14"/>
    </row>
    <row r="228" ht="15.75" customHeight="1">
      <c r="G228" s="14"/>
    </row>
    <row r="229" ht="15.75" customHeight="1">
      <c r="G229" s="14"/>
    </row>
    <row r="230" ht="15.75" customHeight="1">
      <c r="G230" s="14"/>
    </row>
    <row r="231" ht="15.75" customHeight="1">
      <c r="G231" s="14"/>
    </row>
    <row r="232" ht="15.75" customHeight="1">
      <c r="G232" s="14"/>
    </row>
    <row r="233" ht="15.75" customHeight="1">
      <c r="G233" s="14"/>
    </row>
    <row r="234" ht="15.75" customHeight="1">
      <c r="G234" s="14"/>
    </row>
    <row r="235" ht="15.75" customHeight="1">
      <c r="G235" s="14"/>
    </row>
    <row r="236" ht="15.75" customHeight="1">
      <c r="G236" s="14"/>
    </row>
    <row r="237" ht="15.75" customHeight="1">
      <c r="G237" s="14"/>
    </row>
    <row r="238" ht="15.75" customHeight="1">
      <c r="G238" s="14"/>
    </row>
    <row r="239" ht="15.75" customHeight="1">
      <c r="G239" s="14"/>
    </row>
    <row r="240" ht="15.75" customHeight="1">
      <c r="G240" s="14"/>
    </row>
    <row r="241" ht="15.75" customHeight="1">
      <c r="G241" s="14"/>
    </row>
    <row r="242" ht="15.75" customHeight="1">
      <c r="G242" s="14"/>
    </row>
    <row r="243" ht="15.75" customHeight="1">
      <c r="G243" s="14"/>
    </row>
    <row r="244" ht="15.75" customHeight="1">
      <c r="G244" s="14"/>
    </row>
    <row r="245" ht="15.75" customHeight="1">
      <c r="G245" s="14"/>
    </row>
    <row r="246" ht="15.75" customHeight="1">
      <c r="G246" s="14"/>
    </row>
    <row r="247" ht="15.75" customHeight="1">
      <c r="G247" s="14"/>
    </row>
    <row r="248" ht="15.75" customHeight="1">
      <c r="G248" s="14"/>
    </row>
    <row r="249" ht="15.75" customHeight="1">
      <c r="G249" s="14"/>
    </row>
    <row r="250" ht="15.75" customHeight="1">
      <c r="G250" s="14"/>
    </row>
    <row r="251" ht="15.75" customHeight="1">
      <c r="G251" s="14"/>
    </row>
    <row r="252" ht="15.75" customHeight="1">
      <c r="G252" s="14"/>
    </row>
    <row r="253" ht="15.75" customHeight="1">
      <c r="G253" s="14"/>
    </row>
    <row r="254" ht="15.75" customHeight="1">
      <c r="G254" s="14"/>
    </row>
    <row r="255" ht="15.75" customHeight="1">
      <c r="G255" s="14"/>
    </row>
    <row r="256" ht="15.75" customHeight="1">
      <c r="G256" s="14"/>
    </row>
    <row r="257" ht="15.75" customHeight="1">
      <c r="G257" s="14"/>
    </row>
    <row r="258" ht="15.75" customHeight="1">
      <c r="G258" s="14"/>
    </row>
    <row r="259" ht="15.75" customHeight="1">
      <c r="G259" s="14"/>
    </row>
    <row r="260" ht="15.75" customHeight="1">
      <c r="G260" s="14"/>
    </row>
    <row r="261" ht="15.75" customHeight="1">
      <c r="G261" s="14"/>
    </row>
    <row r="262" ht="15.75" customHeight="1">
      <c r="G262" s="14"/>
    </row>
    <row r="263" ht="15.75" customHeight="1">
      <c r="G263" s="14"/>
    </row>
    <row r="264" ht="15.75" customHeight="1">
      <c r="G264" s="14"/>
    </row>
    <row r="265" ht="15.75" customHeight="1">
      <c r="G265" s="14"/>
    </row>
    <row r="266" ht="15.75" customHeight="1">
      <c r="G266" s="14"/>
    </row>
    <row r="267" ht="15.75" customHeight="1">
      <c r="G267" s="14"/>
    </row>
    <row r="268" ht="15.75" customHeight="1">
      <c r="G268" s="14"/>
    </row>
    <row r="269" ht="15.75" customHeight="1">
      <c r="G269" s="14"/>
    </row>
    <row r="270" ht="15.75" customHeight="1">
      <c r="G270" s="14"/>
    </row>
    <row r="271" ht="15.75" customHeight="1">
      <c r="G271" s="14"/>
    </row>
    <row r="272" ht="15.75" customHeight="1">
      <c r="G272" s="14"/>
    </row>
    <row r="273" ht="15.75" customHeight="1">
      <c r="G273" s="14"/>
    </row>
    <row r="274" ht="15.75" customHeight="1">
      <c r="G274" s="14"/>
    </row>
    <row r="275" ht="15.75" customHeight="1">
      <c r="G275" s="14"/>
    </row>
    <row r="276" ht="15.75" customHeight="1">
      <c r="G276" s="14"/>
    </row>
    <row r="277" ht="15.75" customHeight="1">
      <c r="G277" s="14"/>
    </row>
    <row r="278" ht="15.75" customHeight="1">
      <c r="G278" s="14"/>
    </row>
    <row r="279" ht="15.75" customHeight="1">
      <c r="G279" s="14"/>
    </row>
    <row r="280" ht="15.75" customHeight="1">
      <c r="G280" s="14"/>
    </row>
    <row r="281" ht="15.75" customHeight="1">
      <c r="G281" s="14"/>
    </row>
    <row r="282" ht="15.75" customHeight="1">
      <c r="G282" s="14"/>
    </row>
    <row r="283" ht="15.75" customHeight="1">
      <c r="G283" s="14"/>
    </row>
    <row r="284" ht="15.75" customHeight="1">
      <c r="G284" s="14"/>
    </row>
    <row r="285" ht="15.75" customHeight="1">
      <c r="G285" s="14"/>
    </row>
    <row r="286" ht="15.75" customHeight="1">
      <c r="G286" s="14"/>
    </row>
    <row r="287" ht="15.75" customHeight="1">
      <c r="G287" s="14"/>
    </row>
    <row r="288" ht="15.75" customHeight="1">
      <c r="G288" s="14"/>
    </row>
    <row r="289" ht="15.75" customHeight="1">
      <c r="G289" s="14"/>
    </row>
    <row r="290" ht="15.75" customHeight="1">
      <c r="G290" s="14"/>
    </row>
    <row r="291" ht="15.75" customHeight="1">
      <c r="G291" s="14"/>
    </row>
    <row r="292" ht="15.75" customHeight="1">
      <c r="G292" s="14"/>
    </row>
    <row r="293" ht="15.75" customHeight="1">
      <c r="G293" s="14"/>
    </row>
    <row r="294" ht="15.75" customHeight="1">
      <c r="G294" s="14"/>
    </row>
    <row r="295" ht="15.75" customHeight="1">
      <c r="G295" s="14"/>
    </row>
    <row r="296" ht="15.75" customHeight="1">
      <c r="G296" s="14"/>
    </row>
    <row r="297" ht="15.75" customHeight="1">
      <c r="G297" s="14"/>
    </row>
    <row r="298" ht="15.75" customHeight="1">
      <c r="G298" s="14"/>
    </row>
    <row r="299" ht="15.75" customHeight="1">
      <c r="G299" s="14"/>
    </row>
    <row r="300" ht="15.75" customHeight="1">
      <c r="G300" s="14"/>
    </row>
    <row r="301" ht="15.75" customHeight="1">
      <c r="G301" s="14"/>
    </row>
    <row r="302" ht="15.75" customHeight="1">
      <c r="G302" s="14"/>
    </row>
    <row r="303" ht="15.75" customHeight="1">
      <c r="G303" s="14"/>
    </row>
    <row r="304" ht="15.75" customHeight="1">
      <c r="G304" s="14"/>
    </row>
    <row r="305" ht="15.75" customHeight="1">
      <c r="G305" s="14"/>
    </row>
    <row r="306" ht="15.75" customHeight="1">
      <c r="G306" s="14"/>
    </row>
    <row r="307" ht="15.75" customHeight="1">
      <c r="G307" s="14"/>
    </row>
    <row r="308" ht="15.75" customHeight="1">
      <c r="G308" s="14"/>
    </row>
    <row r="309" ht="15.75" customHeight="1">
      <c r="G309" s="14"/>
    </row>
    <row r="310" ht="15.75" customHeight="1">
      <c r="G310" s="14"/>
    </row>
    <row r="311" ht="15.75" customHeight="1">
      <c r="G311" s="14"/>
    </row>
    <row r="312" ht="15.75" customHeight="1">
      <c r="G312" s="14"/>
    </row>
    <row r="313" ht="15.75" customHeight="1">
      <c r="G313" s="14"/>
    </row>
    <row r="314" ht="15.75" customHeight="1">
      <c r="G314" s="14"/>
    </row>
    <row r="315" ht="15.75" customHeight="1">
      <c r="G315" s="14"/>
    </row>
    <row r="316" ht="15.75" customHeight="1">
      <c r="G316" s="14"/>
    </row>
    <row r="317" ht="15.75" customHeight="1">
      <c r="G317" s="14"/>
    </row>
    <row r="318" ht="15.75" customHeight="1">
      <c r="G318" s="14"/>
    </row>
    <row r="319" ht="15.75" customHeight="1">
      <c r="G319" s="14"/>
    </row>
    <row r="320" ht="15.75" customHeight="1">
      <c r="G320" s="14"/>
    </row>
    <row r="321" ht="15.75" customHeight="1">
      <c r="G321" s="14"/>
    </row>
    <row r="322" ht="15.75" customHeight="1">
      <c r="G322" s="14"/>
    </row>
    <row r="323" ht="15.75" customHeight="1">
      <c r="G323" s="14"/>
    </row>
    <row r="324" ht="15.75" customHeight="1">
      <c r="G324" s="14"/>
    </row>
    <row r="325" ht="15.75" customHeight="1">
      <c r="G325" s="14"/>
    </row>
    <row r="326" ht="15.75" customHeight="1">
      <c r="G326" s="14"/>
    </row>
    <row r="327" ht="15.75" customHeight="1">
      <c r="G327" s="14"/>
    </row>
    <row r="328" ht="15.75" customHeight="1">
      <c r="G328" s="14"/>
    </row>
    <row r="329" ht="15.75" customHeight="1">
      <c r="G329" s="14"/>
    </row>
    <row r="330" ht="15.75" customHeight="1">
      <c r="G330" s="14"/>
    </row>
    <row r="331" ht="15.75" customHeight="1">
      <c r="G331" s="14"/>
    </row>
    <row r="332" ht="15.75" customHeight="1">
      <c r="G332" s="14"/>
    </row>
    <row r="333" ht="15.75" customHeight="1">
      <c r="G333" s="14"/>
    </row>
    <row r="334" ht="15.75" customHeight="1">
      <c r="G334" s="14"/>
    </row>
    <row r="335" ht="15.75" customHeight="1">
      <c r="G335" s="14"/>
    </row>
    <row r="336" ht="15.75" customHeight="1">
      <c r="G336" s="14"/>
    </row>
    <row r="337" ht="15.75" customHeight="1">
      <c r="G337" s="14"/>
    </row>
    <row r="338" ht="15.75" customHeight="1">
      <c r="G338" s="14"/>
    </row>
    <row r="339" ht="15.75" customHeight="1">
      <c r="G339" s="14"/>
    </row>
    <row r="340" ht="15.75" customHeight="1">
      <c r="G340" s="14"/>
    </row>
    <row r="341" ht="15.75" customHeight="1">
      <c r="G341" s="14"/>
    </row>
    <row r="342" ht="15.75" customHeight="1">
      <c r="G342" s="14"/>
    </row>
    <row r="343" ht="15.75" customHeight="1">
      <c r="G343" s="14"/>
    </row>
    <row r="344" ht="15.75" customHeight="1">
      <c r="G344" s="14"/>
    </row>
    <row r="345" ht="15.75" customHeight="1">
      <c r="G345" s="14"/>
    </row>
    <row r="346" ht="15.75" customHeight="1">
      <c r="G346" s="14"/>
    </row>
    <row r="347" ht="15.75" customHeight="1">
      <c r="G347" s="14"/>
    </row>
    <row r="348" ht="15.75" customHeight="1">
      <c r="G348" s="14"/>
    </row>
    <row r="349" ht="15.75" customHeight="1">
      <c r="G349" s="14"/>
    </row>
    <row r="350" ht="15.75" customHeight="1">
      <c r="G350" s="14"/>
    </row>
    <row r="351" ht="15.75" customHeight="1">
      <c r="G351" s="14"/>
    </row>
    <row r="352" ht="15.75" customHeight="1">
      <c r="G352" s="14"/>
    </row>
    <row r="353" ht="15.75" customHeight="1">
      <c r="G353" s="14"/>
    </row>
    <row r="354" ht="15.75" customHeight="1">
      <c r="G354" s="14"/>
    </row>
    <row r="355" ht="15.75" customHeight="1">
      <c r="G355" s="14"/>
    </row>
    <row r="356" ht="15.75" customHeight="1">
      <c r="G356" s="14"/>
    </row>
    <row r="357" ht="15.75" customHeight="1">
      <c r="G357" s="14"/>
    </row>
    <row r="358" ht="15.75" customHeight="1">
      <c r="G358" s="14"/>
    </row>
    <row r="359" ht="15.75" customHeight="1">
      <c r="G359" s="14"/>
    </row>
    <row r="360" ht="15.75" customHeight="1">
      <c r="G360" s="14"/>
    </row>
    <row r="361" ht="15.75" customHeight="1">
      <c r="G361" s="14"/>
    </row>
    <row r="362" ht="15.75" customHeight="1">
      <c r="G362" s="14"/>
    </row>
    <row r="363" ht="15.75" customHeight="1">
      <c r="G363" s="14"/>
    </row>
    <row r="364" ht="15.75" customHeight="1">
      <c r="G364" s="14"/>
    </row>
    <row r="365" ht="15.75" customHeight="1">
      <c r="G365" s="14"/>
    </row>
    <row r="366" ht="15.75" customHeight="1">
      <c r="G366" s="14"/>
    </row>
    <row r="367" ht="15.75" customHeight="1">
      <c r="G367" s="14"/>
    </row>
    <row r="368" ht="15.75" customHeight="1">
      <c r="G368" s="14"/>
    </row>
    <row r="369" ht="15.75" customHeight="1">
      <c r="G369" s="14"/>
    </row>
    <row r="370" ht="15.75" customHeight="1">
      <c r="G370" s="14"/>
    </row>
    <row r="371" ht="15.75" customHeight="1">
      <c r="G371" s="14"/>
    </row>
    <row r="372" ht="15.75" customHeight="1">
      <c r="G372" s="14"/>
    </row>
    <row r="373" ht="15.75" customHeight="1">
      <c r="G373" s="14"/>
    </row>
    <row r="374" ht="15.75" customHeight="1">
      <c r="G374" s="14"/>
    </row>
    <row r="375" ht="15.75" customHeight="1">
      <c r="G375" s="14"/>
    </row>
    <row r="376" ht="15.75" customHeight="1">
      <c r="G376" s="14"/>
    </row>
    <row r="377" ht="15.75" customHeight="1">
      <c r="G377" s="14"/>
    </row>
    <row r="378" ht="15.75" customHeight="1">
      <c r="G378" s="14"/>
    </row>
    <row r="379" ht="15.75" customHeight="1">
      <c r="G379" s="14"/>
    </row>
    <row r="380" ht="15.75" customHeight="1">
      <c r="G380" s="14"/>
    </row>
    <row r="381" ht="15.75" customHeight="1">
      <c r="G381" s="14"/>
    </row>
    <row r="382" ht="15.75" customHeight="1">
      <c r="G382" s="14"/>
    </row>
    <row r="383" ht="15.75" customHeight="1">
      <c r="G383" s="14"/>
    </row>
    <row r="384" ht="15.75" customHeight="1">
      <c r="G384" s="14"/>
    </row>
    <row r="385" ht="15.75" customHeight="1">
      <c r="G385" s="14"/>
    </row>
    <row r="386" ht="15.75" customHeight="1">
      <c r="G386" s="14"/>
    </row>
    <row r="387" ht="15.75" customHeight="1">
      <c r="G387" s="14"/>
    </row>
    <row r="388" ht="15.75" customHeight="1">
      <c r="G388" s="14"/>
    </row>
    <row r="389" ht="15.75" customHeight="1">
      <c r="G389" s="14"/>
    </row>
    <row r="390" ht="15.75" customHeight="1">
      <c r="G390" s="14"/>
    </row>
    <row r="391" ht="15.75" customHeight="1">
      <c r="G391" s="14"/>
    </row>
    <row r="392" ht="15.75" customHeight="1">
      <c r="G392" s="14"/>
    </row>
    <row r="393" ht="15.75" customHeight="1">
      <c r="G393" s="14"/>
    </row>
    <row r="394" ht="15.75" customHeight="1">
      <c r="G394" s="14"/>
    </row>
    <row r="395" ht="15.75" customHeight="1">
      <c r="G395" s="14"/>
    </row>
    <row r="396" ht="15.75" customHeight="1">
      <c r="G396" s="14"/>
    </row>
    <row r="397" ht="15.75" customHeight="1">
      <c r="G397" s="14"/>
    </row>
    <row r="398" ht="15.75" customHeight="1">
      <c r="G398" s="14"/>
    </row>
    <row r="399" ht="15.75" customHeight="1">
      <c r="G399" s="14"/>
    </row>
    <row r="400" ht="15.75" customHeight="1">
      <c r="G400" s="14"/>
    </row>
    <row r="401" ht="15.75" customHeight="1">
      <c r="G401" s="14"/>
    </row>
    <row r="402" ht="15.75" customHeight="1">
      <c r="G402" s="14"/>
    </row>
    <row r="403" ht="15.75" customHeight="1">
      <c r="G403" s="14"/>
    </row>
    <row r="404" ht="15.75" customHeight="1">
      <c r="G404" s="14"/>
    </row>
    <row r="405" ht="15.75" customHeight="1">
      <c r="G405" s="14"/>
    </row>
    <row r="406" ht="15.75" customHeight="1">
      <c r="G406" s="14"/>
    </row>
    <row r="407" ht="15.75" customHeight="1">
      <c r="G407" s="14"/>
    </row>
    <row r="408" ht="15.75" customHeight="1">
      <c r="G408" s="14"/>
    </row>
    <row r="409" ht="15.75" customHeight="1">
      <c r="G409" s="14"/>
    </row>
    <row r="410" ht="15.75" customHeight="1">
      <c r="G410" s="14"/>
    </row>
    <row r="411" ht="15.75" customHeight="1">
      <c r="G411" s="14"/>
    </row>
    <row r="412" ht="15.75" customHeight="1">
      <c r="G412" s="14"/>
    </row>
    <row r="413" ht="15.75" customHeight="1">
      <c r="G413" s="14"/>
    </row>
    <row r="414" ht="15.75" customHeight="1">
      <c r="G414" s="14"/>
    </row>
    <row r="415" ht="15.75" customHeight="1">
      <c r="G415" s="14"/>
    </row>
    <row r="416" ht="15.75" customHeight="1">
      <c r="G416" s="14"/>
    </row>
    <row r="417" ht="15.75" customHeight="1">
      <c r="G417" s="14"/>
    </row>
    <row r="418" ht="15.75" customHeight="1">
      <c r="G418" s="14"/>
    </row>
    <row r="419" ht="15.75" customHeight="1">
      <c r="G419" s="14"/>
    </row>
    <row r="420" ht="15.75" customHeight="1">
      <c r="G420" s="14"/>
    </row>
    <row r="421" ht="15.75" customHeight="1">
      <c r="G421" s="14"/>
    </row>
    <row r="422" ht="15.75" customHeight="1">
      <c r="G422" s="14"/>
    </row>
    <row r="423" ht="15.75" customHeight="1">
      <c r="G423" s="14"/>
    </row>
    <row r="424" ht="15.75" customHeight="1">
      <c r="G424" s="14"/>
    </row>
    <row r="425" ht="15.75" customHeight="1">
      <c r="G425" s="14"/>
    </row>
    <row r="426" ht="15.75" customHeight="1">
      <c r="G426" s="14"/>
    </row>
    <row r="427" ht="15.75" customHeight="1">
      <c r="G427" s="14"/>
    </row>
    <row r="428" ht="15.75" customHeight="1">
      <c r="G428" s="14"/>
    </row>
    <row r="429" ht="15.75" customHeight="1">
      <c r="G429" s="14"/>
    </row>
    <row r="430" ht="15.75" customHeight="1">
      <c r="G430" s="14"/>
    </row>
    <row r="431" ht="15.75" customHeight="1">
      <c r="G431" s="14"/>
    </row>
    <row r="432" ht="15.75" customHeight="1">
      <c r="G432" s="14"/>
    </row>
    <row r="433" ht="15.75" customHeight="1">
      <c r="G433" s="14"/>
    </row>
    <row r="434" ht="15.75" customHeight="1">
      <c r="G434" s="14"/>
    </row>
    <row r="435" ht="15.75" customHeight="1">
      <c r="G435" s="14"/>
    </row>
    <row r="436" ht="15.75" customHeight="1">
      <c r="G436" s="14"/>
    </row>
    <row r="437" ht="15.75" customHeight="1">
      <c r="G437" s="14"/>
    </row>
    <row r="438" ht="15.75" customHeight="1">
      <c r="G438" s="14"/>
    </row>
    <row r="439" ht="15.75" customHeight="1">
      <c r="G439" s="14"/>
    </row>
    <row r="440" ht="15.75" customHeight="1">
      <c r="G440" s="14"/>
    </row>
    <row r="441" ht="15.75" customHeight="1">
      <c r="G441" s="14"/>
    </row>
    <row r="442" ht="15.75" customHeight="1">
      <c r="G442" s="14"/>
    </row>
    <row r="443" ht="15.75" customHeight="1">
      <c r="G443" s="14"/>
    </row>
    <row r="444" ht="15.75" customHeight="1">
      <c r="G444" s="14"/>
    </row>
    <row r="445" ht="15.75" customHeight="1">
      <c r="G445" s="14"/>
    </row>
    <row r="446" ht="15.75" customHeight="1">
      <c r="G446" s="14"/>
    </row>
    <row r="447" ht="15.75" customHeight="1">
      <c r="G447" s="14"/>
    </row>
    <row r="448" ht="15.75" customHeight="1">
      <c r="G448" s="14"/>
    </row>
    <row r="449" ht="15.75" customHeight="1">
      <c r="G449" s="14"/>
    </row>
    <row r="450" ht="15.75" customHeight="1">
      <c r="G450" s="14"/>
    </row>
    <row r="451" ht="15.75" customHeight="1">
      <c r="G451" s="14"/>
    </row>
    <row r="452" ht="15.75" customHeight="1">
      <c r="G452" s="14"/>
    </row>
    <row r="453" ht="15.75" customHeight="1">
      <c r="G453" s="14"/>
    </row>
    <row r="454" ht="15.75" customHeight="1">
      <c r="G454" s="14"/>
    </row>
    <row r="455" ht="15.75" customHeight="1">
      <c r="G455" s="14"/>
    </row>
    <row r="456" ht="15.75" customHeight="1">
      <c r="G456" s="14"/>
    </row>
    <row r="457" ht="15.75" customHeight="1">
      <c r="G457" s="14"/>
    </row>
    <row r="458" ht="15.75" customHeight="1">
      <c r="G458" s="14"/>
    </row>
    <row r="459" ht="15.75" customHeight="1">
      <c r="G459" s="14"/>
    </row>
    <row r="460" ht="15.75" customHeight="1">
      <c r="G460" s="14"/>
    </row>
    <row r="461" ht="15.75" customHeight="1">
      <c r="G461" s="14"/>
    </row>
    <row r="462" ht="15.75" customHeight="1">
      <c r="G462" s="14"/>
    </row>
    <row r="463" ht="15.75" customHeight="1">
      <c r="G463" s="14"/>
    </row>
    <row r="464" ht="15.75" customHeight="1">
      <c r="G464" s="14"/>
    </row>
    <row r="465" ht="15.75" customHeight="1">
      <c r="G465" s="14"/>
    </row>
    <row r="466" ht="15.75" customHeight="1">
      <c r="G466" s="14"/>
    </row>
    <row r="467" ht="15.75" customHeight="1">
      <c r="G467" s="14"/>
    </row>
    <row r="468" ht="15.75" customHeight="1">
      <c r="G468" s="14"/>
    </row>
    <row r="469" ht="15.75" customHeight="1">
      <c r="G469" s="14"/>
    </row>
    <row r="470" ht="15.75" customHeight="1">
      <c r="G470" s="14"/>
    </row>
    <row r="471" ht="15.75" customHeight="1">
      <c r="G471" s="14"/>
    </row>
    <row r="472" ht="15.75" customHeight="1">
      <c r="G472" s="14"/>
    </row>
    <row r="473" ht="15.75" customHeight="1">
      <c r="G473" s="14"/>
    </row>
    <row r="474" ht="15.75" customHeight="1">
      <c r="G474" s="14"/>
    </row>
    <row r="475" ht="15.75" customHeight="1">
      <c r="G475" s="14"/>
    </row>
    <row r="476" ht="15.75" customHeight="1">
      <c r="G476" s="14"/>
    </row>
    <row r="477" ht="15.75" customHeight="1">
      <c r="G477" s="14"/>
    </row>
    <row r="478" ht="15.75" customHeight="1">
      <c r="G478" s="14"/>
    </row>
    <row r="479" ht="15.75" customHeight="1">
      <c r="G479" s="14"/>
    </row>
    <row r="480" ht="15.75" customHeight="1">
      <c r="G480" s="14"/>
    </row>
    <row r="481" ht="15.75" customHeight="1">
      <c r="G481" s="14"/>
    </row>
    <row r="482" ht="15.75" customHeight="1">
      <c r="G482" s="14"/>
    </row>
    <row r="483" ht="15.75" customHeight="1">
      <c r="G483" s="14"/>
    </row>
    <row r="484" ht="15.75" customHeight="1">
      <c r="G484" s="14"/>
    </row>
    <row r="485" ht="15.75" customHeight="1">
      <c r="G485" s="14"/>
    </row>
    <row r="486" ht="15.75" customHeight="1">
      <c r="G486" s="14"/>
    </row>
    <row r="487" ht="15.75" customHeight="1">
      <c r="G487" s="14"/>
    </row>
    <row r="488" ht="15.75" customHeight="1">
      <c r="G488" s="14"/>
    </row>
    <row r="489" ht="15.75" customHeight="1">
      <c r="G489" s="14"/>
    </row>
    <row r="490" ht="15.75" customHeight="1">
      <c r="G490" s="14"/>
    </row>
    <row r="491" ht="15.75" customHeight="1">
      <c r="G491" s="14"/>
    </row>
    <row r="492" ht="15.75" customHeight="1">
      <c r="G492" s="14"/>
    </row>
    <row r="493" ht="15.75" customHeight="1">
      <c r="G493" s="14"/>
    </row>
    <row r="494" ht="15.75" customHeight="1">
      <c r="G494" s="14"/>
    </row>
    <row r="495" ht="15.75" customHeight="1">
      <c r="G495" s="14"/>
    </row>
    <row r="496" ht="15.75" customHeight="1">
      <c r="G496" s="14"/>
    </row>
    <row r="497" ht="15.75" customHeight="1">
      <c r="G497" s="14"/>
    </row>
    <row r="498" ht="15.75" customHeight="1">
      <c r="G498" s="14"/>
    </row>
    <row r="499" ht="15.75" customHeight="1">
      <c r="G499" s="14"/>
    </row>
    <row r="500" ht="15.75" customHeight="1">
      <c r="G500" s="14"/>
    </row>
    <row r="501" ht="15.75" customHeight="1">
      <c r="G501" s="14"/>
    </row>
    <row r="502" ht="15.75" customHeight="1">
      <c r="G502" s="14"/>
    </row>
    <row r="503" ht="15.75" customHeight="1">
      <c r="G503" s="14"/>
    </row>
    <row r="504" ht="15.75" customHeight="1">
      <c r="G504" s="14"/>
    </row>
    <row r="505" ht="15.75" customHeight="1">
      <c r="G505" s="14"/>
    </row>
    <row r="506" ht="15.75" customHeight="1">
      <c r="G506" s="14"/>
    </row>
    <row r="507" ht="15.75" customHeight="1">
      <c r="G507" s="14"/>
    </row>
    <row r="508" ht="15.75" customHeight="1">
      <c r="G508" s="14"/>
    </row>
    <row r="509" ht="15.75" customHeight="1">
      <c r="G509" s="14"/>
    </row>
    <row r="510" ht="15.75" customHeight="1">
      <c r="G510" s="14"/>
    </row>
    <row r="511" ht="15.75" customHeight="1">
      <c r="G511" s="14"/>
    </row>
    <row r="512" ht="15.75" customHeight="1">
      <c r="G512" s="14"/>
    </row>
    <row r="513" ht="15.75" customHeight="1">
      <c r="G513" s="14"/>
    </row>
    <row r="514" ht="15.75" customHeight="1">
      <c r="G514" s="14"/>
    </row>
    <row r="515" ht="15.75" customHeight="1">
      <c r="G515" s="14"/>
    </row>
    <row r="516" ht="15.75" customHeight="1">
      <c r="G516" s="14"/>
    </row>
    <row r="517" ht="15.75" customHeight="1">
      <c r="G517" s="14"/>
    </row>
    <row r="518" ht="15.75" customHeight="1">
      <c r="G518" s="14"/>
    </row>
    <row r="519" ht="15.75" customHeight="1">
      <c r="G519" s="14"/>
    </row>
    <row r="520" ht="15.75" customHeight="1">
      <c r="G520" s="14"/>
    </row>
    <row r="521" ht="15.75" customHeight="1">
      <c r="G521" s="14"/>
    </row>
    <row r="522" ht="15.75" customHeight="1">
      <c r="G522" s="14"/>
    </row>
    <row r="523" ht="15.75" customHeight="1">
      <c r="G523" s="14"/>
    </row>
    <row r="524" ht="15.75" customHeight="1">
      <c r="G524" s="14"/>
    </row>
    <row r="525" ht="15.75" customHeight="1">
      <c r="G525" s="14"/>
    </row>
    <row r="526" ht="15.75" customHeight="1">
      <c r="G526" s="14"/>
    </row>
    <row r="527" ht="15.75" customHeight="1">
      <c r="G527" s="14"/>
    </row>
    <row r="528" ht="15.75" customHeight="1">
      <c r="G528" s="14"/>
    </row>
    <row r="529" ht="15.75" customHeight="1">
      <c r="G529" s="14"/>
    </row>
    <row r="530" ht="15.75" customHeight="1">
      <c r="G530" s="14"/>
    </row>
    <row r="531" ht="15.75" customHeight="1">
      <c r="G531" s="14"/>
    </row>
    <row r="532" ht="15.75" customHeight="1">
      <c r="G532" s="14"/>
    </row>
    <row r="533" ht="15.75" customHeight="1">
      <c r="G533" s="14"/>
    </row>
    <row r="534" ht="15.75" customHeight="1">
      <c r="G534" s="14"/>
    </row>
    <row r="535" ht="15.75" customHeight="1">
      <c r="G535" s="14"/>
    </row>
    <row r="536" ht="15.75" customHeight="1">
      <c r="G536" s="14"/>
    </row>
    <row r="537" ht="15.75" customHeight="1">
      <c r="G537" s="14"/>
    </row>
    <row r="538" ht="15.75" customHeight="1">
      <c r="G538" s="14"/>
    </row>
    <row r="539" ht="15.75" customHeight="1">
      <c r="G539" s="14"/>
    </row>
    <row r="540" ht="15.75" customHeight="1">
      <c r="G540" s="14"/>
    </row>
    <row r="541" ht="15.75" customHeight="1">
      <c r="G541" s="14"/>
    </row>
    <row r="542" ht="15.75" customHeight="1">
      <c r="G542" s="14"/>
    </row>
    <row r="543" ht="15.75" customHeight="1">
      <c r="G543" s="14"/>
    </row>
    <row r="544" ht="15.75" customHeight="1">
      <c r="G544" s="14"/>
    </row>
    <row r="545" ht="15.75" customHeight="1">
      <c r="G545" s="14"/>
    </row>
    <row r="546" ht="15.75" customHeight="1">
      <c r="G546" s="14"/>
    </row>
    <row r="547" ht="15.75" customHeight="1">
      <c r="G547" s="14"/>
    </row>
    <row r="548" ht="15.75" customHeight="1">
      <c r="G548" s="14"/>
    </row>
    <row r="549" ht="15.75" customHeight="1">
      <c r="G549" s="14"/>
    </row>
    <row r="550" ht="15.75" customHeight="1">
      <c r="G550" s="14"/>
    </row>
    <row r="551" ht="15.75" customHeight="1">
      <c r="G551" s="14"/>
    </row>
    <row r="552" ht="15.75" customHeight="1">
      <c r="G552" s="14"/>
    </row>
    <row r="553" ht="15.75" customHeight="1">
      <c r="G553" s="14"/>
    </row>
    <row r="554" ht="15.75" customHeight="1">
      <c r="G554" s="14"/>
    </row>
    <row r="555" ht="15.75" customHeight="1">
      <c r="G555" s="14"/>
    </row>
    <row r="556" ht="15.75" customHeight="1">
      <c r="G556" s="14"/>
    </row>
    <row r="557" ht="15.75" customHeight="1">
      <c r="G557" s="14"/>
    </row>
    <row r="558" ht="15.75" customHeight="1">
      <c r="G558" s="14"/>
    </row>
    <row r="559" ht="15.75" customHeight="1">
      <c r="G559" s="14"/>
    </row>
    <row r="560" ht="15.75" customHeight="1">
      <c r="G560" s="14"/>
    </row>
    <row r="561" ht="15.75" customHeight="1">
      <c r="G561" s="14"/>
    </row>
    <row r="562" ht="15.75" customHeight="1">
      <c r="G562" s="14"/>
    </row>
    <row r="563" ht="15.75" customHeight="1">
      <c r="G563" s="14"/>
    </row>
    <row r="564" ht="15.75" customHeight="1">
      <c r="G564" s="14"/>
    </row>
    <row r="565" ht="15.75" customHeight="1">
      <c r="G565" s="14"/>
    </row>
    <row r="566" ht="15.75" customHeight="1">
      <c r="G566" s="14"/>
    </row>
    <row r="567" ht="15.75" customHeight="1">
      <c r="G567" s="14"/>
    </row>
    <row r="568" ht="15.75" customHeight="1">
      <c r="G568" s="14"/>
    </row>
    <row r="569" ht="15.75" customHeight="1">
      <c r="G569" s="14"/>
    </row>
    <row r="570" ht="15.75" customHeight="1">
      <c r="G570" s="14"/>
    </row>
    <row r="571" ht="15.75" customHeight="1">
      <c r="G571" s="14"/>
    </row>
    <row r="572" ht="15.75" customHeight="1">
      <c r="G572" s="14"/>
    </row>
    <row r="573" ht="15.75" customHeight="1">
      <c r="G573" s="14"/>
    </row>
    <row r="574" ht="15.75" customHeight="1">
      <c r="G574" s="14"/>
    </row>
    <row r="575" ht="15.75" customHeight="1">
      <c r="G575" s="14"/>
    </row>
    <row r="576" ht="15.75" customHeight="1">
      <c r="G576" s="14"/>
    </row>
    <row r="577" ht="15.75" customHeight="1">
      <c r="G577" s="14"/>
    </row>
    <row r="578" ht="15.75" customHeight="1">
      <c r="G578" s="14"/>
    </row>
    <row r="579" ht="15.75" customHeight="1">
      <c r="G579" s="14"/>
    </row>
    <row r="580" ht="15.75" customHeight="1">
      <c r="G580" s="14"/>
    </row>
    <row r="581" ht="15.75" customHeight="1">
      <c r="G581" s="14"/>
    </row>
    <row r="582" ht="15.75" customHeight="1">
      <c r="G582" s="14"/>
    </row>
    <row r="583" ht="15.75" customHeight="1">
      <c r="G583" s="14"/>
    </row>
    <row r="584" ht="15.75" customHeight="1">
      <c r="G584" s="14"/>
    </row>
    <row r="585" ht="15.75" customHeight="1">
      <c r="G585" s="14"/>
    </row>
    <row r="586" ht="15.75" customHeight="1">
      <c r="G586" s="14"/>
    </row>
    <row r="587" ht="15.75" customHeight="1">
      <c r="G587" s="14"/>
    </row>
    <row r="588" ht="15.75" customHeight="1">
      <c r="G588" s="14"/>
    </row>
    <row r="589" ht="15.75" customHeight="1">
      <c r="G589" s="14"/>
    </row>
    <row r="590" ht="15.75" customHeight="1">
      <c r="G590" s="14"/>
    </row>
    <row r="591" ht="15.75" customHeight="1">
      <c r="G591" s="14"/>
    </row>
    <row r="592" ht="15.75" customHeight="1">
      <c r="G592" s="14"/>
    </row>
    <row r="593" ht="15.75" customHeight="1">
      <c r="G593" s="14"/>
    </row>
    <row r="594" ht="15.75" customHeight="1">
      <c r="G594" s="14"/>
    </row>
    <row r="595" ht="15.75" customHeight="1">
      <c r="G595" s="14"/>
    </row>
    <row r="596" ht="15.75" customHeight="1">
      <c r="G596" s="14"/>
    </row>
    <row r="597" ht="15.75" customHeight="1">
      <c r="G597" s="14"/>
    </row>
    <row r="598" ht="15.75" customHeight="1">
      <c r="G598" s="14"/>
    </row>
    <row r="599" ht="15.75" customHeight="1">
      <c r="G599" s="14"/>
    </row>
    <row r="600" ht="15.75" customHeight="1">
      <c r="G600" s="14"/>
    </row>
    <row r="601" ht="15.75" customHeight="1">
      <c r="G601" s="14"/>
    </row>
    <row r="602" ht="15.75" customHeight="1">
      <c r="G602" s="14"/>
    </row>
    <row r="603" ht="15.75" customHeight="1">
      <c r="G603" s="14"/>
    </row>
    <row r="604" ht="15.75" customHeight="1">
      <c r="G604" s="14"/>
    </row>
    <row r="605" ht="15.75" customHeight="1">
      <c r="G605" s="14"/>
    </row>
    <row r="606" ht="15.75" customHeight="1">
      <c r="G606" s="14"/>
    </row>
    <row r="607" ht="15.75" customHeight="1">
      <c r="G607" s="14"/>
    </row>
    <row r="608" ht="15.75" customHeight="1">
      <c r="G608" s="14"/>
    </row>
    <row r="609" ht="15.75" customHeight="1">
      <c r="G609" s="14"/>
    </row>
    <row r="610" ht="15.75" customHeight="1">
      <c r="G610" s="14"/>
    </row>
    <row r="611" ht="15.75" customHeight="1">
      <c r="G611" s="14"/>
    </row>
    <row r="612" ht="15.75" customHeight="1">
      <c r="G612" s="14"/>
    </row>
    <row r="613" ht="15.75" customHeight="1">
      <c r="G613" s="14"/>
    </row>
    <row r="614" ht="15.75" customHeight="1">
      <c r="G614" s="14"/>
    </row>
    <row r="615" ht="15.75" customHeight="1">
      <c r="G615" s="14"/>
    </row>
    <row r="616" ht="15.75" customHeight="1">
      <c r="G616" s="14"/>
    </row>
    <row r="617" ht="15.75" customHeight="1">
      <c r="G617" s="14"/>
    </row>
    <row r="618" ht="15.75" customHeight="1">
      <c r="G618" s="14"/>
    </row>
    <row r="619" ht="15.75" customHeight="1">
      <c r="G619" s="14"/>
    </row>
    <row r="620" ht="15.75" customHeight="1">
      <c r="G620" s="14"/>
    </row>
    <row r="621" ht="15.75" customHeight="1">
      <c r="G621" s="14"/>
    </row>
    <row r="622" ht="15.75" customHeight="1">
      <c r="G622" s="14"/>
    </row>
    <row r="623" ht="15.75" customHeight="1">
      <c r="G623" s="14"/>
    </row>
    <row r="624" ht="15.75" customHeight="1">
      <c r="G624" s="14"/>
    </row>
    <row r="625" ht="15.75" customHeight="1">
      <c r="G625" s="14"/>
    </row>
    <row r="626" ht="15.75" customHeight="1">
      <c r="G626" s="14"/>
    </row>
    <row r="627" ht="15.75" customHeight="1">
      <c r="G627" s="14"/>
    </row>
    <row r="628" ht="15.75" customHeight="1">
      <c r="G628" s="14"/>
    </row>
    <row r="629" ht="15.75" customHeight="1">
      <c r="G629" s="14"/>
    </row>
    <row r="630" ht="15.75" customHeight="1">
      <c r="G630" s="14"/>
    </row>
    <row r="631" ht="15.75" customHeight="1">
      <c r="G631" s="14"/>
    </row>
    <row r="632" ht="15.75" customHeight="1">
      <c r="G632" s="14"/>
    </row>
    <row r="633" ht="15.75" customHeight="1">
      <c r="G633" s="14"/>
    </row>
    <row r="634" ht="15.75" customHeight="1">
      <c r="G634" s="14"/>
    </row>
    <row r="635" ht="15.75" customHeight="1">
      <c r="G635" s="14"/>
    </row>
    <row r="636" ht="15.75" customHeight="1">
      <c r="G636" s="14"/>
    </row>
    <row r="637" ht="15.75" customHeight="1">
      <c r="G637" s="14"/>
    </row>
    <row r="638" ht="15.75" customHeight="1">
      <c r="G638" s="14"/>
    </row>
    <row r="639" ht="15.75" customHeight="1">
      <c r="G639" s="14"/>
    </row>
    <row r="640" ht="15.75" customHeight="1">
      <c r="G640" s="14"/>
    </row>
    <row r="641" ht="15.75" customHeight="1">
      <c r="G641" s="14"/>
    </row>
    <row r="642" ht="15.75" customHeight="1">
      <c r="G642" s="14"/>
    </row>
    <row r="643" ht="15.75" customHeight="1">
      <c r="G643" s="14"/>
    </row>
    <row r="644" ht="15.75" customHeight="1">
      <c r="G644" s="14"/>
    </row>
    <row r="645" ht="15.75" customHeight="1">
      <c r="G645" s="14"/>
    </row>
    <row r="646" ht="15.75" customHeight="1">
      <c r="G646" s="14"/>
    </row>
    <row r="647" ht="15.75" customHeight="1">
      <c r="G647" s="14"/>
    </row>
    <row r="648" ht="15.75" customHeight="1">
      <c r="G648" s="14"/>
    </row>
    <row r="649" ht="15.75" customHeight="1">
      <c r="G649" s="14"/>
    </row>
    <row r="650" ht="15.75" customHeight="1">
      <c r="G650" s="14"/>
    </row>
    <row r="651" ht="15.75" customHeight="1">
      <c r="G651" s="14"/>
    </row>
    <row r="652" ht="15.75" customHeight="1">
      <c r="G652" s="14"/>
    </row>
    <row r="653" ht="15.75" customHeight="1">
      <c r="G653" s="14"/>
    </row>
    <row r="654" ht="15.75" customHeight="1">
      <c r="G654" s="14"/>
    </row>
    <row r="655" ht="15.75" customHeight="1">
      <c r="G655" s="14"/>
    </row>
    <row r="656" ht="15.75" customHeight="1">
      <c r="G656" s="14"/>
    </row>
    <row r="657" ht="15.75" customHeight="1">
      <c r="G657" s="14"/>
    </row>
    <row r="658" ht="15.75" customHeight="1">
      <c r="G658" s="14"/>
    </row>
    <row r="659" ht="15.75" customHeight="1">
      <c r="G659" s="14"/>
    </row>
    <row r="660" ht="15.75" customHeight="1">
      <c r="G660" s="14"/>
    </row>
    <row r="661" ht="15.75" customHeight="1">
      <c r="G661" s="14"/>
    </row>
    <row r="662" ht="15.75" customHeight="1">
      <c r="G662" s="14"/>
    </row>
    <row r="663" ht="15.75" customHeight="1">
      <c r="G663" s="14"/>
    </row>
    <row r="664" ht="15.75" customHeight="1">
      <c r="G664" s="14"/>
    </row>
    <row r="665" ht="15.75" customHeight="1">
      <c r="G665" s="14"/>
    </row>
    <row r="666" ht="15.75" customHeight="1">
      <c r="G666" s="14"/>
    </row>
    <row r="667" ht="15.75" customHeight="1">
      <c r="G667" s="14"/>
    </row>
    <row r="668" ht="15.75" customHeight="1">
      <c r="G668" s="14"/>
    </row>
    <row r="669" ht="15.75" customHeight="1">
      <c r="G669" s="14"/>
    </row>
    <row r="670" ht="15.75" customHeight="1">
      <c r="G670" s="14"/>
    </row>
    <row r="671" ht="15.75" customHeight="1">
      <c r="G671" s="14"/>
    </row>
    <row r="672" ht="15.75" customHeight="1">
      <c r="G672" s="14"/>
    </row>
    <row r="673" ht="15.75" customHeight="1">
      <c r="G673" s="14"/>
    </row>
    <row r="674" ht="15.75" customHeight="1">
      <c r="G674" s="14"/>
    </row>
    <row r="675" ht="15.75" customHeight="1">
      <c r="G675" s="14"/>
    </row>
    <row r="676" ht="15.75" customHeight="1">
      <c r="G676" s="14"/>
    </row>
    <row r="677" ht="15.75" customHeight="1">
      <c r="G677" s="14"/>
    </row>
    <row r="678" ht="15.75" customHeight="1">
      <c r="G678" s="14"/>
    </row>
    <row r="679" ht="15.75" customHeight="1">
      <c r="G679" s="14"/>
    </row>
    <row r="680" ht="15.75" customHeight="1">
      <c r="G680" s="14"/>
    </row>
    <row r="681" ht="15.75" customHeight="1">
      <c r="G681" s="14"/>
    </row>
    <row r="682" ht="15.75" customHeight="1">
      <c r="G682" s="14"/>
    </row>
    <row r="683" ht="15.75" customHeight="1">
      <c r="G683" s="14"/>
    </row>
    <row r="684" ht="15.75" customHeight="1">
      <c r="G684" s="14"/>
    </row>
    <row r="685" ht="15.75" customHeight="1">
      <c r="G685" s="14"/>
    </row>
    <row r="686" ht="15.75" customHeight="1">
      <c r="G686" s="14"/>
    </row>
    <row r="687" ht="15.75" customHeight="1">
      <c r="G687" s="14"/>
    </row>
    <row r="688" ht="15.75" customHeight="1">
      <c r="G688" s="14"/>
    </row>
    <row r="689" ht="15.75" customHeight="1">
      <c r="G689" s="14"/>
    </row>
    <row r="690" ht="15.75" customHeight="1">
      <c r="G690" s="14"/>
    </row>
    <row r="691" ht="15.75" customHeight="1">
      <c r="G691" s="14"/>
    </row>
    <row r="692" ht="15.75" customHeight="1">
      <c r="G692" s="14"/>
    </row>
    <row r="693" ht="15.75" customHeight="1">
      <c r="G693" s="14"/>
    </row>
    <row r="694" ht="15.75" customHeight="1">
      <c r="G694" s="14"/>
    </row>
    <row r="695" ht="15.75" customHeight="1">
      <c r="G695" s="14"/>
    </row>
    <row r="696" ht="15.75" customHeight="1">
      <c r="G696" s="14"/>
    </row>
    <row r="697" ht="15.75" customHeight="1">
      <c r="G697" s="14"/>
    </row>
    <row r="698" ht="15.75" customHeight="1">
      <c r="G698" s="14"/>
    </row>
    <row r="699" ht="15.75" customHeight="1">
      <c r="G699" s="14"/>
    </row>
    <row r="700" ht="15.75" customHeight="1">
      <c r="G700" s="14"/>
    </row>
    <row r="701" ht="15.75" customHeight="1">
      <c r="G701" s="14"/>
    </row>
    <row r="702" ht="15.75" customHeight="1">
      <c r="G702" s="14"/>
    </row>
    <row r="703" ht="15.75" customHeight="1">
      <c r="G703" s="14"/>
    </row>
    <row r="704" ht="15.75" customHeight="1">
      <c r="G704" s="14"/>
    </row>
    <row r="705" ht="15.75" customHeight="1">
      <c r="G705" s="14"/>
    </row>
    <row r="706" ht="15.75" customHeight="1">
      <c r="G706" s="14"/>
    </row>
    <row r="707" ht="15.75" customHeight="1">
      <c r="G707" s="14"/>
    </row>
    <row r="708" ht="15.75" customHeight="1">
      <c r="G708" s="14"/>
    </row>
    <row r="709" ht="15.75" customHeight="1">
      <c r="G709" s="14"/>
    </row>
    <row r="710" ht="15.75" customHeight="1">
      <c r="G710" s="14"/>
    </row>
    <row r="711" ht="15.75" customHeight="1">
      <c r="G711" s="14"/>
    </row>
    <row r="712" ht="15.75" customHeight="1">
      <c r="G712" s="14"/>
    </row>
    <row r="713" ht="15.75" customHeight="1">
      <c r="G713" s="14"/>
    </row>
    <row r="714" ht="15.75" customHeight="1">
      <c r="G714" s="14"/>
    </row>
    <row r="715" ht="15.75" customHeight="1">
      <c r="G715" s="14"/>
    </row>
    <row r="716" ht="15.75" customHeight="1">
      <c r="G716" s="14"/>
    </row>
    <row r="717" ht="15.75" customHeight="1">
      <c r="G717" s="14"/>
    </row>
    <row r="718" ht="15.75" customHeight="1">
      <c r="G718" s="14"/>
    </row>
    <row r="719" ht="15.75" customHeight="1">
      <c r="G719" s="14"/>
    </row>
    <row r="720" ht="15.75" customHeight="1">
      <c r="G720" s="14"/>
    </row>
    <row r="721" ht="15.75" customHeight="1">
      <c r="G721" s="14"/>
    </row>
    <row r="722" ht="15.75" customHeight="1">
      <c r="G722" s="14"/>
    </row>
    <row r="723" ht="15.75" customHeight="1">
      <c r="G723" s="14"/>
    </row>
    <row r="724" ht="15.75" customHeight="1">
      <c r="G724" s="14"/>
    </row>
    <row r="725" ht="15.75" customHeight="1">
      <c r="G725" s="14"/>
    </row>
    <row r="726" ht="15.75" customHeight="1">
      <c r="G726" s="14"/>
    </row>
    <row r="727" ht="15.75" customHeight="1">
      <c r="G727" s="14"/>
    </row>
    <row r="728" ht="15.75" customHeight="1">
      <c r="G728" s="14"/>
    </row>
    <row r="729" ht="15.75" customHeight="1">
      <c r="G729" s="14"/>
    </row>
    <row r="730" ht="15.75" customHeight="1">
      <c r="G730" s="14"/>
    </row>
    <row r="731" ht="15.75" customHeight="1">
      <c r="G731" s="14"/>
    </row>
    <row r="732" ht="15.75" customHeight="1">
      <c r="G732" s="14"/>
    </row>
    <row r="733" ht="15.75" customHeight="1">
      <c r="G733" s="14"/>
    </row>
    <row r="734" ht="15.75" customHeight="1">
      <c r="G734" s="14"/>
    </row>
    <row r="735" ht="15.75" customHeight="1">
      <c r="G735" s="14"/>
    </row>
    <row r="736" ht="15.75" customHeight="1">
      <c r="G736" s="14"/>
    </row>
    <row r="737" ht="15.75" customHeight="1">
      <c r="G737" s="14"/>
    </row>
    <row r="738" ht="15.75" customHeight="1">
      <c r="G738" s="14"/>
    </row>
    <row r="739" ht="15.75" customHeight="1">
      <c r="G739" s="14"/>
    </row>
    <row r="740" ht="15.75" customHeight="1">
      <c r="G740" s="14"/>
    </row>
    <row r="741" ht="15.75" customHeight="1">
      <c r="G741" s="14"/>
    </row>
    <row r="742" ht="15.75" customHeight="1">
      <c r="G742" s="14"/>
    </row>
    <row r="743" ht="15.75" customHeight="1">
      <c r="G743" s="14"/>
    </row>
    <row r="744" ht="15.75" customHeight="1">
      <c r="G744" s="14"/>
    </row>
    <row r="745" ht="15.75" customHeight="1">
      <c r="G745" s="14"/>
    </row>
    <row r="746" ht="15.75" customHeight="1">
      <c r="G746" s="14"/>
    </row>
    <row r="747" ht="15.75" customHeight="1">
      <c r="G747" s="14"/>
    </row>
    <row r="748" ht="15.75" customHeight="1">
      <c r="G748" s="14"/>
    </row>
    <row r="749" ht="15.75" customHeight="1">
      <c r="G749" s="14"/>
    </row>
    <row r="750" ht="15.75" customHeight="1">
      <c r="G750" s="14"/>
    </row>
    <row r="751" ht="15.75" customHeight="1">
      <c r="G751" s="14"/>
    </row>
    <row r="752" ht="15.75" customHeight="1">
      <c r="G752" s="14"/>
    </row>
    <row r="753" ht="15.75" customHeight="1">
      <c r="G753" s="14"/>
    </row>
    <row r="754" ht="15.75" customHeight="1">
      <c r="G754" s="14"/>
    </row>
    <row r="755" ht="15.75" customHeight="1">
      <c r="G755" s="14"/>
    </row>
    <row r="756" ht="15.75" customHeight="1">
      <c r="G756" s="14"/>
    </row>
    <row r="757" ht="15.75" customHeight="1">
      <c r="G757" s="14"/>
    </row>
    <row r="758" ht="15.75" customHeight="1">
      <c r="G758" s="14"/>
    </row>
    <row r="759" ht="15.75" customHeight="1">
      <c r="G759" s="14"/>
    </row>
    <row r="760" ht="15.75" customHeight="1">
      <c r="G760" s="14"/>
    </row>
    <row r="761" ht="15.75" customHeight="1">
      <c r="G761" s="14"/>
    </row>
    <row r="762" ht="15.75" customHeight="1">
      <c r="G762" s="14"/>
    </row>
    <row r="763" ht="15.75" customHeight="1">
      <c r="G763" s="14"/>
    </row>
    <row r="764" ht="15.75" customHeight="1">
      <c r="G764" s="14"/>
    </row>
    <row r="765" ht="15.75" customHeight="1">
      <c r="G765" s="14"/>
    </row>
    <row r="766" ht="15.75" customHeight="1">
      <c r="G766" s="14"/>
    </row>
    <row r="767" ht="15.75" customHeight="1">
      <c r="G767" s="14"/>
    </row>
    <row r="768" ht="15.75" customHeight="1">
      <c r="G768" s="14"/>
    </row>
    <row r="769" ht="15.75" customHeight="1">
      <c r="G769" s="14"/>
    </row>
    <row r="770" ht="15.75" customHeight="1">
      <c r="G770" s="14"/>
    </row>
    <row r="771" ht="15.75" customHeight="1">
      <c r="G771" s="14"/>
    </row>
    <row r="772" ht="15.75" customHeight="1">
      <c r="G772" s="14"/>
    </row>
    <row r="773" ht="15.75" customHeight="1">
      <c r="G773" s="14"/>
    </row>
    <row r="774" ht="15.75" customHeight="1">
      <c r="G774" s="14"/>
    </row>
    <row r="775" ht="15.75" customHeight="1">
      <c r="G775" s="14"/>
    </row>
    <row r="776" ht="15.75" customHeight="1">
      <c r="G776" s="14"/>
    </row>
    <row r="777" ht="15.75" customHeight="1">
      <c r="G777" s="14"/>
    </row>
    <row r="778" ht="15.75" customHeight="1">
      <c r="G778" s="14"/>
    </row>
    <row r="779" ht="15.75" customHeight="1">
      <c r="G779" s="14"/>
    </row>
    <row r="780" ht="15.75" customHeight="1">
      <c r="G780" s="14"/>
    </row>
    <row r="781" ht="15.75" customHeight="1">
      <c r="G781" s="14"/>
    </row>
    <row r="782" ht="15.75" customHeight="1">
      <c r="G782" s="14"/>
    </row>
    <row r="783" ht="15.75" customHeight="1">
      <c r="G783" s="14"/>
    </row>
    <row r="784" ht="15.75" customHeight="1">
      <c r="G784" s="14"/>
    </row>
    <row r="785" ht="15.75" customHeight="1">
      <c r="G785" s="14"/>
    </row>
    <row r="786" ht="15.75" customHeight="1">
      <c r="G786" s="14"/>
    </row>
    <row r="787" ht="15.75" customHeight="1">
      <c r="G787" s="14"/>
    </row>
    <row r="788" ht="15.75" customHeight="1">
      <c r="G788" s="14"/>
    </row>
    <row r="789" ht="15.75" customHeight="1">
      <c r="G789" s="14"/>
    </row>
    <row r="790" ht="15.75" customHeight="1">
      <c r="G790" s="14"/>
    </row>
    <row r="791" ht="15.75" customHeight="1">
      <c r="G791" s="14"/>
    </row>
    <row r="792" ht="15.75" customHeight="1">
      <c r="G792" s="14"/>
    </row>
    <row r="793" ht="15.75" customHeight="1">
      <c r="G793" s="14"/>
    </row>
    <row r="794" ht="15.75" customHeight="1">
      <c r="G794" s="14"/>
    </row>
    <row r="795" ht="15.75" customHeight="1">
      <c r="G795" s="14"/>
    </row>
    <row r="796" ht="15.75" customHeight="1">
      <c r="G796" s="14"/>
    </row>
    <row r="797" ht="15.75" customHeight="1">
      <c r="G797" s="14"/>
    </row>
    <row r="798" ht="15.75" customHeight="1">
      <c r="G798" s="14"/>
    </row>
    <row r="799" ht="15.75" customHeight="1">
      <c r="G799" s="14"/>
    </row>
    <row r="800" ht="15.75" customHeight="1">
      <c r="G800" s="14"/>
    </row>
    <row r="801" ht="15.75" customHeight="1">
      <c r="G801" s="14"/>
    </row>
    <row r="802" ht="15.75" customHeight="1">
      <c r="G802" s="14"/>
    </row>
    <row r="803" ht="15.75" customHeight="1">
      <c r="G803" s="14"/>
    </row>
    <row r="804" ht="15.75" customHeight="1">
      <c r="G804" s="14"/>
    </row>
    <row r="805" ht="15.75" customHeight="1">
      <c r="G805" s="14"/>
    </row>
    <row r="806" ht="15.75" customHeight="1">
      <c r="G806" s="14"/>
    </row>
    <row r="807" ht="15.75" customHeight="1">
      <c r="G807" s="14"/>
    </row>
    <row r="808" ht="15.75" customHeight="1">
      <c r="G808" s="14"/>
    </row>
    <row r="809" ht="15.75" customHeight="1">
      <c r="G809" s="14"/>
    </row>
    <row r="810" ht="15.75" customHeight="1">
      <c r="G810" s="14"/>
    </row>
    <row r="811" ht="15.75" customHeight="1">
      <c r="G811" s="14"/>
    </row>
    <row r="812" ht="15.75" customHeight="1">
      <c r="G812" s="14"/>
    </row>
    <row r="813" ht="15.75" customHeight="1">
      <c r="G813" s="14"/>
    </row>
    <row r="814" ht="15.75" customHeight="1">
      <c r="G814" s="14"/>
    </row>
    <row r="815" ht="15.75" customHeight="1">
      <c r="G815" s="14"/>
    </row>
    <row r="816" ht="15.75" customHeight="1">
      <c r="G816" s="14"/>
    </row>
    <row r="817" ht="15.75" customHeight="1">
      <c r="G817" s="14"/>
    </row>
    <row r="818" ht="15.75" customHeight="1">
      <c r="G818" s="14"/>
    </row>
    <row r="819" ht="15.75" customHeight="1">
      <c r="G819" s="14"/>
    </row>
    <row r="820" ht="15.75" customHeight="1">
      <c r="G820" s="14"/>
    </row>
    <row r="821" ht="15.75" customHeight="1">
      <c r="G821" s="14"/>
    </row>
    <row r="822" ht="15.75" customHeight="1">
      <c r="G822" s="14"/>
    </row>
    <row r="823" ht="15.75" customHeight="1">
      <c r="G823" s="14"/>
    </row>
    <row r="824" ht="15.75" customHeight="1">
      <c r="G824" s="14"/>
    </row>
    <row r="825" ht="15.75" customHeight="1">
      <c r="G825" s="14"/>
    </row>
    <row r="826" ht="15.75" customHeight="1">
      <c r="G826" s="14"/>
    </row>
    <row r="827" ht="15.75" customHeight="1">
      <c r="G827" s="14"/>
    </row>
    <row r="828" ht="15.75" customHeight="1">
      <c r="G828" s="14"/>
    </row>
    <row r="829" ht="15.75" customHeight="1">
      <c r="G829" s="14"/>
    </row>
    <row r="830" ht="15.75" customHeight="1">
      <c r="G830" s="14"/>
    </row>
    <row r="831" ht="15.75" customHeight="1">
      <c r="G831" s="14"/>
    </row>
    <row r="832" ht="15.75" customHeight="1">
      <c r="G832" s="14"/>
    </row>
    <row r="833" ht="15.75" customHeight="1">
      <c r="G833" s="14"/>
    </row>
    <row r="834" ht="15.75" customHeight="1">
      <c r="G834" s="14"/>
    </row>
    <row r="835" ht="15.75" customHeight="1">
      <c r="G835" s="14"/>
    </row>
    <row r="836" ht="15.75" customHeight="1">
      <c r="G836" s="14"/>
    </row>
    <row r="837" ht="15.75" customHeight="1">
      <c r="G837" s="14"/>
    </row>
    <row r="838" ht="15.75" customHeight="1">
      <c r="G838" s="14"/>
    </row>
    <row r="839" ht="15.75" customHeight="1">
      <c r="G839" s="14"/>
    </row>
    <row r="840" ht="15.75" customHeight="1">
      <c r="G840" s="14"/>
    </row>
    <row r="841" ht="15.75" customHeight="1">
      <c r="G841" s="14"/>
    </row>
    <row r="842" ht="15.75" customHeight="1">
      <c r="G842" s="14"/>
    </row>
    <row r="843" ht="15.75" customHeight="1">
      <c r="G843" s="14"/>
    </row>
    <row r="844" ht="15.75" customHeight="1">
      <c r="G844" s="14"/>
    </row>
    <row r="845" ht="15.75" customHeight="1">
      <c r="G845" s="14"/>
    </row>
    <row r="846" ht="15.75" customHeight="1">
      <c r="G846" s="14"/>
    </row>
    <row r="847" ht="15.75" customHeight="1">
      <c r="G847" s="14"/>
    </row>
    <row r="848" ht="15.75" customHeight="1">
      <c r="G848" s="14"/>
    </row>
    <row r="849" ht="15.75" customHeight="1">
      <c r="G849" s="14"/>
    </row>
    <row r="850" ht="15.75" customHeight="1">
      <c r="G850" s="14"/>
    </row>
    <row r="851" ht="15.75" customHeight="1">
      <c r="G851" s="14"/>
    </row>
    <row r="852" ht="15.75" customHeight="1">
      <c r="G852" s="14"/>
    </row>
    <row r="853" ht="15.75" customHeight="1">
      <c r="G853" s="14"/>
    </row>
    <row r="854" ht="15.75" customHeight="1">
      <c r="G854" s="14"/>
    </row>
    <row r="855" ht="15.75" customHeight="1">
      <c r="G855" s="14"/>
    </row>
    <row r="856" ht="15.75" customHeight="1">
      <c r="G856" s="14"/>
    </row>
    <row r="857" ht="15.75" customHeight="1">
      <c r="G857" s="14"/>
    </row>
    <row r="858" ht="15.75" customHeight="1">
      <c r="G858" s="14"/>
    </row>
    <row r="859" ht="15.75" customHeight="1">
      <c r="G859" s="14"/>
    </row>
    <row r="860" ht="15.75" customHeight="1">
      <c r="G860" s="14"/>
    </row>
    <row r="861" ht="15.75" customHeight="1">
      <c r="G861" s="14"/>
    </row>
    <row r="862" ht="15.75" customHeight="1">
      <c r="G862" s="14"/>
    </row>
    <row r="863" ht="15.75" customHeight="1">
      <c r="G863" s="14"/>
    </row>
    <row r="864" ht="15.75" customHeight="1">
      <c r="G864" s="14"/>
    </row>
    <row r="865" ht="15.75" customHeight="1">
      <c r="G865" s="14"/>
    </row>
    <row r="866" ht="15.75" customHeight="1">
      <c r="G866" s="14"/>
    </row>
    <row r="867" ht="15.75" customHeight="1">
      <c r="G867" s="14"/>
    </row>
    <row r="868" ht="15.75" customHeight="1">
      <c r="G868" s="14"/>
    </row>
    <row r="869" ht="15.75" customHeight="1">
      <c r="G869" s="14"/>
    </row>
    <row r="870" ht="15.75" customHeight="1">
      <c r="G870" s="14"/>
    </row>
    <row r="871" ht="15.75" customHeight="1">
      <c r="G871" s="14"/>
    </row>
    <row r="872" ht="15.75" customHeight="1">
      <c r="G872" s="14"/>
    </row>
    <row r="873" ht="15.75" customHeight="1">
      <c r="G873" s="14"/>
    </row>
    <row r="874" ht="15.75" customHeight="1">
      <c r="G874" s="14"/>
    </row>
    <row r="875" ht="15.75" customHeight="1">
      <c r="G875" s="14"/>
    </row>
    <row r="876" ht="15.75" customHeight="1">
      <c r="G876" s="14"/>
    </row>
    <row r="877" ht="15.75" customHeight="1">
      <c r="G877" s="14"/>
    </row>
    <row r="878" ht="15.75" customHeight="1">
      <c r="G878" s="14"/>
    </row>
    <row r="879" ht="15.75" customHeight="1">
      <c r="G879" s="14"/>
    </row>
    <row r="880" ht="15.75" customHeight="1">
      <c r="G880" s="14"/>
    </row>
    <row r="881" ht="15.75" customHeight="1">
      <c r="G881" s="14"/>
    </row>
    <row r="882" ht="15.75" customHeight="1">
      <c r="G882" s="14"/>
    </row>
    <row r="883" ht="15.75" customHeight="1">
      <c r="G883" s="14"/>
    </row>
    <row r="884" ht="15.75" customHeight="1">
      <c r="G884" s="14"/>
    </row>
    <row r="885" ht="15.75" customHeight="1">
      <c r="G885" s="14"/>
    </row>
    <row r="886" ht="15.75" customHeight="1">
      <c r="G886" s="14"/>
    </row>
    <row r="887" ht="15.75" customHeight="1">
      <c r="G887" s="14"/>
    </row>
    <row r="888" ht="15.75" customHeight="1">
      <c r="G888" s="14"/>
    </row>
    <row r="889" ht="15.75" customHeight="1">
      <c r="G889" s="14"/>
    </row>
    <row r="890" ht="15.75" customHeight="1">
      <c r="G890" s="14"/>
    </row>
    <row r="891" ht="15.75" customHeight="1">
      <c r="G891" s="14"/>
    </row>
    <row r="892" ht="15.75" customHeight="1">
      <c r="G892" s="14"/>
    </row>
    <row r="893" ht="15.75" customHeight="1">
      <c r="G893" s="14"/>
    </row>
    <row r="894" ht="15.75" customHeight="1">
      <c r="G894" s="14"/>
    </row>
    <row r="895" ht="15.75" customHeight="1">
      <c r="G895" s="14"/>
    </row>
    <row r="896" ht="15.75" customHeight="1">
      <c r="G896" s="14"/>
    </row>
    <row r="897" ht="15.75" customHeight="1">
      <c r="G897" s="14"/>
    </row>
    <row r="898" ht="15.75" customHeight="1">
      <c r="G898" s="14"/>
    </row>
    <row r="899" ht="15.75" customHeight="1">
      <c r="G899" s="14"/>
    </row>
    <row r="900" ht="15.75" customHeight="1">
      <c r="G900" s="14"/>
    </row>
    <row r="901" ht="15.75" customHeight="1">
      <c r="G901" s="14"/>
    </row>
    <row r="902" ht="15.75" customHeight="1">
      <c r="G902" s="14"/>
    </row>
    <row r="903" ht="15.75" customHeight="1">
      <c r="G903" s="14"/>
    </row>
    <row r="904" ht="15.75" customHeight="1">
      <c r="G904" s="14"/>
    </row>
    <row r="905" ht="15.75" customHeight="1">
      <c r="G905" s="14"/>
    </row>
    <row r="906" ht="15.75" customHeight="1">
      <c r="G906" s="14"/>
    </row>
    <row r="907" ht="15.75" customHeight="1">
      <c r="G907" s="14"/>
    </row>
    <row r="908" ht="15.75" customHeight="1">
      <c r="G908" s="14"/>
    </row>
    <row r="909" ht="15.75" customHeight="1">
      <c r="G909" s="14"/>
    </row>
    <row r="910" ht="15.75" customHeight="1">
      <c r="G910" s="14"/>
    </row>
    <row r="911" ht="15.75" customHeight="1">
      <c r="G911" s="14"/>
    </row>
    <row r="912" ht="15.75" customHeight="1">
      <c r="G912" s="14"/>
    </row>
    <row r="913" ht="15.75" customHeight="1">
      <c r="G913" s="14"/>
    </row>
    <row r="914" ht="15.75" customHeight="1">
      <c r="G914" s="14"/>
    </row>
    <row r="915" ht="15.75" customHeight="1">
      <c r="G915" s="14"/>
    </row>
    <row r="916" ht="15.75" customHeight="1">
      <c r="G916" s="14"/>
    </row>
    <row r="917" ht="15.75" customHeight="1">
      <c r="G917" s="14"/>
    </row>
    <row r="918" ht="15.75" customHeight="1">
      <c r="G918" s="14"/>
    </row>
    <row r="919" ht="15.75" customHeight="1">
      <c r="G919" s="14"/>
    </row>
    <row r="920" ht="15.75" customHeight="1">
      <c r="G920" s="14"/>
    </row>
    <row r="921" ht="15.75" customHeight="1">
      <c r="G921" s="14"/>
    </row>
    <row r="922" ht="15.75" customHeight="1">
      <c r="G922" s="14"/>
    </row>
    <row r="923" ht="15.75" customHeight="1">
      <c r="G923" s="14"/>
    </row>
    <row r="924" ht="15.75" customHeight="1">
      <c r="G924" s="14"/>
    </row>
    <row r="925" ht="15.75" customHeight="1">
      <c r="G925" s="14"/>
    </row>
    <row r="926" ht="15.75" customHeight="1">
      <c r="G926" s="14"/>
    </row>
    <row r="927" ht="15.75" customHeight="1">
      <c r="G927" s="14"/>
    </row>
    <row r="928" ht="15.75" customHeight="1">
      <c r="G928" s="14"/>
    </row>
    <row r="929" ht="15.75" customHeight="1">
      <c r="G929" s="14"/>
    </row>
    <row r="930" ht="15.75" customHeight="1">
      <c r="G930" s="14"/>
    </row>
    <row r="931" ht="15.75" customHeight="1">
      <c r="G931" s="14"/>
    </row>
    <row r="932" ht="15.75" customHeight="1">
      <c r="G932" s="14"/>
    </row>
    <row r="933" ht="15.75" customHeight="1">
      <c r="G933" s="14"/>
    </row>
    <row r="934" ht="15.75" customHeight="1">
      <c r="G934" s="14"/>
    </row>
    <row r="935" ht="15.75" customHeight="1">
      <c r="G935" s="14"/>
    </row>
    <row r="936" ht="15.75" customHeight="1">
      <c r="G936" s="14"/>
    </row>
    <row r="937" ht="15.75" customHeight="1">
      <c r="G937" s="14"/>
    </row>
    <row r="938" ht="15.75" customHeight="1">
      <c r="G938" s="14"/>
    </row>
    <row r="939" ht="15.75" customHeight="1">
      <c r="G939" s="14"/>
    </row>
    <row r="940" ht="15.75" customHeight="1">
      <c r="G940" s="14"/>
    </row>
    <row r="941" ht="15.75" customHeight="1">
      <c r="G941" s="14"/>
    </row>
    <row r="942" ht="15.75" customHeight="1">
      <c r="G942" s="14"/>
    </row>
    <row r="943" ht="15.75" customHeight="1">
      <c r="G943" s="14"/>
    </row>
    <row r="944" ht="15.75" customHeight="1">
      <c r="G944" s="14"/>
    </row>
    <row r="945" ht="15.75" customHeight="1">
      <c r="G945" s="14"/>
    </row>
    <row r="946" ht="15.75" customHeight="1">
      <c r="G946" s="14"/>
    </row>
    <row r="947" ht="15.75" customHeight="1">
      <c r="G947" s="14"/>
    </row>
    <row r="948" ht="15.75" customHeight="1">
      <c r="G948" s="14"/>
    </row>
    <row r="949" ht="15.75" customHeight="1">
      <c r="G949" s="14"/>
    </row>
    <row r="950" ht="15.75" customHeight="1">
      <c r="G950" s="14"/>
    </row>
    <row r="951" ht="15.75" customHeight="1">
      <c r="G951" s="14"/>
    </row>
    <row r="952" ht="15.75" customHeight="1">
      <c r="G952" s="14"/>
    </row>
    <row r="953" ht="15.75" customHeight="1">
      <c r="G953" s="14"/>
    </row>
    <row r="954" ht="15.75" customHeight="1">
      <c r="G954" s="14"/>
    </row>
    <row r="955" ht="15.75" customHeight="1">
      <c r="G955" s="14"/>
    </row>
    <row r="956" ht="15.75" customHeight="1">
      <c r="G956" s="14"/>
    </row>
    <row r="957" ht="15.75" customHeight="1">
      <c r="G957" s="14"/>
    </row>
    <row r="958" ht="15.75" customHeight="1">
      <c r="G958" s="14"/>
    </row>
    <row r="959" ht="15.75" customHeight="1">
      <c r="G959" s="14"/>
    </row>
    <row r="960" ht="15.75" customHeight="1">
      <c r="G960" s="14"/>
    </row>
    <row r="961" ht="15.75" customHeight="1">
      <c r="G961" s="14"/>
    </row>
    <row r="962" ht="15.75" customHeight="1">
      <c r="G962" s="14"/>
    </row>
    <row r="963" ht="15.75" customHeight="1">
      <c r="G963" s="14"/>
    </row>
    <row r="964" ht="15.75" customHeight="1">
      <c r="G964" s="14"/>
    </row>
    <row r="965" ht="15.75" customHeight="1">
      <c r="G965" s="14"/>
    </row>
    <row r="966" ht="15.75" customHeight="1">
      <c r="G966" s="14"/>
    </row>
    <row r="967" ht="15.75" customHeight="1">
      <c r="G967" s="14"/>
    </row>
    <row r="968" ht="15.75" customHeight="1">
      <c r="G968" s="14"/>
    </row>
    <row r="969" ht="15.75" customHeight="1">
      <c r="G969" s="14"/>
    </row>
    <row r="970" ht="15.75" customHeight="1">
      <c r="G970" s="14"/>
    </row>
    <row r="971" ht="15.75" customHeight="1">
      <c r="G971" s="14"/>
    </row>
    <row r="972" ht="15.75" customHeight="1">
      <c r="G972" s="14"/>
    </row>
    <row r="973" ht="15.75" customHeight="1">
      <c r="G973" s="14"/>
    </row>
    <row r="974" ht="15.75" customHeight="1">
      <c r="G974" s="14"/>
    </row>
    <row r="975" ht="15.75" customHeight="1">
      <c r="G975" s="14"/>
    </row>
    <row r="976" ht="15.75" customHeight="1">
      <c r="G976" s="14"/>
    </row>
    <row r="977" ht="15.75" customHeight="1">
      <c r="G977" s="14"/>
    </row>
    <row r="978" ht="15.75" customHeight="1">
      <c r="G978" s="14"/>
    </row>
    <row r="979" ht="15.75" customHeight="1">
      <c r="G979" s="14"/>
    </row>
    <row r="980" ht="15.75" customHeight="1">
      <c r="G980" s="14"/>
    </row>
    <row r="981" ht="15.75" customHeight="1">
      <c r="G981" s="14"/>
    </row>
    <row r="982" ht="15.75" customHeight="1">
      <c r="G982" s="14"/>
    </row>
    <row r="983" ht="15.75" customHeight="1">
      <c r="G983" s="14"/>
    </row>
    <row r="984" ht="15.75" customHeight="1">
      <c r="G984" s="14"/>
    </row>
    <row r="985" ht="15.75" customHeight="1">
      <c r="G985" s="14"/>
    </row>
    <row r="986" ht="15.75" customHeight="1">
      <c r="G986" s="14"/>
    </row>
    <row r="987" ht="15.75" customHeight="1">
      <c r="G987" s="14"/>
    </row>
    <row r="988" ht="15.75" customHeight="1">
      <c r="G988" s="14"/>
    </row>
    <row r="989" ht="15.75" customHeight="1">
      <c r="G989" s="14"/>
    </row>
    <row r="990" ht="15.75" customHeight="1">
      <c r="G990" s="14"/>
    </row>
    <row r="991" ht="15.75" customHeight="1">
      <c r="G991" s="14"/>
    </row>
    <row r="992" ht="15.75" customHeight="1">
      <c r="G992" s="14"/>
    </row>
    <row r="993" ht="15.75" customHeight="1">
      <c r="G993" s="14"/>
    </row>
    <row r="994" ht="15.75" customHeight="1">
      <c r="G994" s="14"/>
    </row>
    <row r="995" ht="15.75" customHeight="1">
      <c r="G995" s="14"/>
    </row>
    <row r="996" ht="15.75" customHeight="1">
      <c r="G996" s="14"/>
    </row>
    <row r="997" ht="15.75" customHeight="1">
      <c r="G997" s="14"/>
    </row>
    <row r="998" ht="15.75" customHeight="1">
      <c r="G998" s="14"/>
    </row>
    <row r="999" ht="15.75" customHeight="1">
      <c r="G999" s="14"/>
    </row>
    <row r="1000" ht="15.75" customHeight="1">
      <c r="G1000" s="14"/>
    </row>
  </sheetData>
  <mergeCells count="128">
    <mergeCell ref="V9:W9"/>
    <mergeCell ref="X9:AE9"/>
    <mergeCell ref="AG12:AG15"/>
    <mergeCell ref="AI12:AI15"/>
    <mergeCell ref="T14:AE14"/>
    <mergeCell ref="AF14:AF15"/>
    <mergeCell ref="AH14:AH15"/>
    <mergeCell ref="A2:AI2"/>
    <mergeCell ref="B3:D3"/>
    <mergeCell ref="B4:D4"/>
    <mergeCell ref="B5:D5"/>
    <mergeCell ref="F5:J5"/>
    <mergeCell ref="B6:D6"/>
    <mergeCell ref="B9:D9"/>
    <mergeCell ref="AG9:AI9"/>
    <mergeCell ref="E14:E15"/>
    <mergeCell ref="F14:F15"/>
    <mergeCell ref="E16:E17"/>
    <mergeCell ref="G14:R14"/>
    <mergeCell ref="S14:S15"/>
    <mergeCell ref="F9:I9"/>
    <mergeCell ref="J9:U9"/>
    <mergeCell ref="B10:D10"/>
    <mergeCell ref="B12:S12"/>
    <mergeCell ref="C13:S13"/>
    <mergeCell ref="A14:A15"/>
    <mergeCell ref="B14:B15"/>
    <mergeCell ref="C14:C15"/>
    <mergeCell ref="D14:D15"/>
    <mergeCell ref="A16:A17"/>
    <mergeCell ref="B16:B17"/>
    <mergeCell ref="C16:C17"/>
    <mergeCell ref="D16:D17"/>
    <mergeCell ref="D18:D19"/>
    <mergeCell ref="B22:B23"/>
    <mergeCell ref="C22:C23"/>
    <mergeCell ref="D30:D31"/>
    <mergeCell ref="E30:E31"/>
    <mergeCell ref="D32:D33"/>
    <mergeCell ref="E32:E33"/>
    <mergeCell ref="D34:D35"/>
    <mergeCell ref="E34:E35"/>
    <mergeCell ref="B30:B31"/>
    <mergeCell ref="C30:C31"/>
    <mergeCell ref="A32:A33"/>
    <mergeCell ref="B32:B33"/>
    <mergeCell ref="C32:C33"/>
    <mergeCell ref="B34:B35"/>
    <mergeCell ref="C34:C35"/>
    <mergeCell ref="D38:D39"/>
    <mergeCell ref="E38:E39"/>
    <mergeCell ref="A34:A35"/>
    <mergeCell ref="A36:A37"/>
    <mergeCell ref="B36:B37"/>
    <mergeCell ref="C36:C37"/>
    <mergeCell ref="D36:D37"/>
    <mergeCell ref="E36:E37"/>
    <mergeCell ref="A38:A39"/>
    <mergeCell ref="A44:A45"/>
    <mergeCell ref="A46:A47"/>
    <mergeCell ref="B46:B47"/>
    <mergeCell ref="C46:C47"/>
    <mergeCell ref="D46:D47"/>
    <mergeCell ref="E46:E47"/>
    <mergeCell ref="W48:AE48"/>
    <mergeCell ref="A42:A43"/>
    <mergeCell ref="B42:B43"/>
    <mergeCell ref="C42:C43"/>
    <mergeCell ref="D42:D43"/>
    <mergeCell ref="E42:E43"/>
    <mergeCell ref="B44:B45"/>
    <mergeCell ref="E44:E45"/>
    <mergeCell ref="C44:C45"/>
    <mergeCell ref="D44:D45"/>
    <mergeCell ref="C54:P54"/>
    <mergeCell ref="C55:P55"/>
    <mergeCell ref="C56:P56"/>
    <mergeCell ref="C57:P57"/>
    <mergeCell ref="C58:D58"/>
    <mergeCell ref="C69:P69"/>
    <mergeCell ref="C70:P70"/>
    <mergeCell ref="C71:D71"/>
    <mergeCell ref="C72:P72"/>
    <mergeCell ref="C73:P73"/>
    <mergeCell ref="C74:P74"/>
    <mergeCell ref="C75:P75"/>
    <mergeCell ref="C59:P59"/>
    <mergeCell ref="C60:P60"/>
    <mergeCell ref="C61:P61"/>
    <mergeCell ref="C62:P62"/>
    <mergeCell ref="G64:AH65"/>
    <mergeCell ref="C67:P67"/>
    <mergeCell ref="C68:P68"/>
    <mergeCell ref="B18:B19"/>
    <mergeCell ref="C18:C19"/>
    <mergeCell ref="E18:E19"/>
    <mergeCell ref="D22:D23"/>
    <mergeCell ref="E22:E23"/>
    <mergeCell ref="A18:A19"/>
    <mergeCell ref="A20:A21"/>
    <mergeCell ref="B20:B21"/>
    <mergeCell ref="C20:C21"/>
    <mergeCell ref="D20:D21"/>
    <mergeCell ref="E20:E21"/>
    <mergeCell ref="A22:A23"/>
    <mergeCell ref="C26:C27"/>
    <mergeCell ref="D26:D27"/>
    <mergeCell ref="A24:A25"/>
    <mergeCell ref="B24:B25"/>
    <mergeCell ref="C24:C25"/>
    <mergeCell ref="D24:D25"/>
    <mergeCell ref="E24:E25"/>
    <mergeCell ref="B26:B27"/>
    <mergeCell ref="E26:E27"/>
    <mergeCell ref="A26:A27"/>
    <mergeCell ref="A28:A29"/>
    <mergeCell ref="B28:B29"/>
    <mergeCell ref="C28:C29"/>
    <mergeCell ref="D28:D29"/>
    <mergeCell ref="E28:E29"/>
    <mergeCell ref="A30:A31"/>
    <mergeCell ref="B38:B39"/>
    <mergeCell ref="C38:C39"/>
    <mergeCell ref="A40:A41"/>
    <mergeCell ref="B40:B41"/>
    <mergeCell ref="C40:C41"/>
    <mergeCell ref="D40:D41"/>
    <mergeCell ref="E40:E41"/>
  </mergeCells>
  <hyperlinks>
    <hyperlink r:id="rId1" ref="X9"/>
  </hyperlinks>
  <printOptions/>
  <pageMargins bottom="1.0" footer="0.0" header="0.0" left="0.75" right="0.75" top="1.0"/>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2023-09-05T14:41:43Z</dcterms:created>
  <dc:creator>DELL</dc:creator>
</cp:coreProperties>
</file>