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fel8HEzUUX+5+uz21/HvDc+wqD+C7IpD0MIAaZAsS1M="/>
    </ext>
  </extLst>
</workbook>
</file>

<file path=xl/sharedStrings.xml><?xml version="1.0" encoding="utf-8"?>
<sst xmlns="http://schemas.openxmlformats.org/spreadsheetml/2006/main" count="93" uniqueCount="70">
  <si>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</si>
  <si>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</si>
  <si>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</si>
  <si>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</si>
  <si>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</si>
  <si>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</si>
  <si>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</si>
  <si>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</si>
  <si>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</si>
  <si>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</si>
  <si>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</si>
  <si>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</si>
  <si>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</si>
  <si>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</si>
  <si>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</si>
  <si>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</si>
  <si>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</si>
  <si>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</si>
  <si>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1.09 - DIRECCIÓN GENERAL DE ADMINISTRACIÓN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</si>
  <si>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</si>
  <si>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</si>
  <si>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</si>
  <si>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</si>
  <si>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</si>
  <si>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AEI.04.06</t>
  </si>
  <si>
    <t>PLAN DEL SISTEMA DE INFORMACION MONITOREO,SEGUIMIENTO,EVALUACION Y GESTION DEL CONOCIMIENTO IMPLEMENTADO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</si>
  <si>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</si>
  <si>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</si>
  <si>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</si>
  <si>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</si>
  <si>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</si>
  <si>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</si>
  <si>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</si>
  <si>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</si>
  <si>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</si>
  <si>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AOI00009000037</t>
  </si>
  <si>
    <t>CONDUCCIÓN Y SUPERVISION DE LA EJECUCIÓN DE LOS SISTEMAS ADMINISTRATIVOS</t>
  </si>
  <si>
    <t>036 : DOCUMENTO</t>
  </si>
  <si>
    <t>Físico</t>
  </si>
  <si>
    <t>Financiero S/.</t>
  </si>
  <si>
    <t>AOI00009000038</t>
  </si>
  <si>
    <t>REALIZACIÓN DE AUDITORIA A LOS ESTADOS FINANCIEROS Y PRESUPUESTARIOS.</t>
  </si>
  <si>
    <t>AOI00009000039</t>
  </si>
  <si>
    <t>FOMENTO DE LA MEJORA CONTINUA EN GESTIÓN ADMINISTRATIVA</t>
  </si>
  <si>
    <t>105 : RESOLUCION</t>
  </si>
  <si>
    <t>AOI00009000619</t>
  </si>
  <si>
    <t>INVENTARIO DE BIENES PATRIMONIALES</t>
  </si>
  <si>
    <t>AOI00009000620</t>
  </si>
  <si>
    <t>GESTION DEL PLAN DE DESARROLLO DE PERSONAS - PDP</t>
  </si>
  <si>
    <t>091 : PLAN</t>
  </si>
  <si>
    <t>AOI00009000647</t>
  </si>
  <si>
    <t>REUNIONES DE TRABAJO CON ENTES RECTORES.</t>
  </si>
  <si>
    <t>AOI00009000648</t>
  </si>
  <si>
    <t>REUNIÓN DE TRABAJO CON LAS DIFERENTES COMISIONES QUE PRESIDE.</t>
  </si>
  <si>
    <t>599 : ACTA</t>
  </si>
  <si>
    <t>C0659</t>
  </si>
  <si>
    <t>AOI00009000649</t>
  </si>
  <si>
    <t>GESTIÓN DE LOS PROCEDIMIENTOS ADMINISTRATIVOS</t>
  </si>
  <si>
    <t>C0192</t>
  </si>
  <si>
    <t>GESTIONAR EL PAGO DE SERVICIO DE TELEFONIA FIJA</t>
  </si>
  <si>
    <t>001 : ACCION</t>
  </si>
  <si>
    <t>EJECUCION DE LA MEJORA CONTINUA EN GESTION ADMINISTRATIVA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</si>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</sst>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sz val="8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D"/>
        <bgColor rgb="FFAFFFFD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0" fillId="0" fontId="8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9" numFmtId="0" xfId="0" applyAlignment="1" applyBorder="1" applyFont="1">
      <alignment horizontal="center" vertical="top"/>
    </xf>
    <xf borderId="13" fillId="0" fontId="1" numFmtId="0" xfId="0" applyAlignment="1" applyBorder="1" applyFont="1">
      <alignment horizontal="center"/>
    </xf>
    <xf borderId="13" fillId="0" fontId="9" numFmtId="0" xfId="0" applyAlignment="1" applyBorder="1" applyFont="1">
      <alignment horizontal="left"/>
    </xf>
    <xf borderId="13" fillId="2" fontId="10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8" fillId="6" fontId="11" numFmtId="0" xfId="0" applyAlignment="1" applyBorder="1" applyFill="1" applyFont="1">
      <alignment horizontal="center" shrinkToFit="0" textRotation="90" vertical="center" wrapText="1"/>
    </xf>
    <xf borderId="18" fillId="6" fontId="12" numFmtId="0" xfId="0" applyAlignment="1" applyBorder="1" applyFont="1">
      <alignment horizontal="center" shrinkToFit="0" textRotation="90" vertical="center" wrapText="1"/>
    </xf>
    <xf borderId="17" fillId="0" fontId="1" numFmtId="0" xfId="0" applyAlignment="1" applyBorder="1" applyFont="1">
      <alignment shrinkToFit="0" wrapText="1"/>
    </xf>
    <xf borderId="17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center" shrinkToFit="0" wrapText="1"/>
    </xf>
    <xf borderId="19" fillId="2" fontId="1" numFmtId="0" xfId="0" applyBorder="1" applyFont="1"/>
    <xf borderId="20" fillId="0" fontId="3" numFmtId="0" xfId="0" applyBorder="1" applyFont="1"/>
    <xf borderId="18" fillId="0" fontId="1" numFmtId="0" xfId="0" applyAlignment="1" applyBorder="1" applyFont="1">
      <alignment shrinkToFit="0" wrapText="1"/>
    </xf>
    <xf borderId="18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1" fillId="6" fontId="10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6" fontId="12" numFmtId="0" xfId="0" applyAlignment="1" applyBorder="1" applyFont="1">
      <alignment horizontal="center" shrinkToFit="0" wrapText="1"/>
    </xf>
    <xf borderId="25" fillId="6" fontId="12" numFmtId="0" xfId="0" applyAlignment="1" applyBorder="1" applyFont="1">
      <alignment horizontal="center" shrinkToFit="0" wrapText="1"/>
    </xf>
    <xf borderId="26" fillId="0" fontId="3" numFmtId="0" xfId="0" applyBorder="1" applyFont="1"/>
    <xf borderId="17" fillId="8" fontId="1" numFmtId="0" xfId="0" applyAlignment="1" applyBorder="1" applyFont="1">
      <alignment horizontal="center" shrinkToFit="0" wrapText="1"/>
    </xf>
    <xf borderId="17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18" fillId="0" fontId="13" numFmtId="0" xfId="0" applyAlignment="1" applyBorder="1" applyFont="1">
      <alignment horizontal="center" shrinkToFit="0" wrapText="1"/>
    </xf>
    <xf borderId="18" fillId="0" fontId="13" numFmtId="0" xfId="0" applyAlignment="1" applyBorder="1" applyFont="1">
      <alignment horizontal="left" shrinkToFit="0" wrapText="1"/>
    </xf>
    <xf borderId="17" fillId="9" fontId="13" numFmtId="0" xfId="0" applyAlignment="1" applyBorder="1" applyFill="1" applyFont="1">
      <alignment horizontal="center" shrinkToFit="0" wrapText="1"/>
    </xf>
    <xf borderId="17" fillId="9" fontId="13" numFmtId="0" xfId="0" applyAlignment="1" applyBorder="1" applyFont="1">
      <alignment horizontal="center" readingOrder="0" shrinkToFit="0" wrapText="1"/>
    </xf>
    <xf borderId="29" fillId="9" fontId="14" numFmtId="2" xfId="0" applyAlignment="1" applyBorder="1" applyFont="1" applyNumberFormat="1">
      <alignment horizontal="center" shrinkToFit="0" vertical="center" wrapText="1"/>
    </xf>
    <xf borderId="17" fillId="9" fontId="13" numFmtId="2" xfId="0" applyAlignment="1" applyBorder="1" applyFont="1" applyNumberFormat="1">
      <alignment horizontal="center" shrinkToFit="0" wrapText="1"/>
    </xf>
    <xf borderId="30" fillId="9" fontId="13" numFmtId="2" xfId="0" applyAlignment="1" applyBorder="1" applyFont="1" applyNumberFormat="1">
      <alignment horizontal="center" shrinkToFit="0" wrapText="1"/>
    </xf>
    <xf borderId="17" fillId="10" fontId="13" numFmtId="0" xfId="0" applyAlignment="1" applyBorder="1" applyFill="1" applyFont="1">
      <alignment horizontal="center" shrinkToFit="0" wrapText="1"/>
    </xf>
    <xf borderId="17" fillId="11" fontId="13" numFmtId="0" xfId="0" applyAlignment="1" applyBorder="1" applyFill="1" applyFont="1">
      <alignment horizontal="center" shrinkToFit="0" wrapText="1"/>
    </xf>
    <xf borderId="17" fillId="12" fontId="13" numFmtId="0" xfId="0" applyAlignment="1" applyBorder="1" applyFill="1" applyFont="1">
      <alignment horizontal="center" shrinkToFit="0" wrapText="1"/>
    </xf>
    <xf borderId="29" fillId="11" fontId="14" numFmtId="2" xfId="0" applyAlignment="1" applyBorder="1" applyFont="1" applyNumberFormat="1">
      <alignment horizontal="center" shrinkToFit="0" vertical="center" wrapText="1"/>
    </xf>
    <xf borderId="17" fillId="11" fontId="13" numFmtId="2" xfId="0" applyAlignment="1" applyBorder="1" applyFont="1" applyNumberFormat="1">
      <alignment horizontal="center" shrinkToFit="0" wrapText="1"/>
    </xf>
    <xf borderId="18" fillId="0" fontId="13" numFmtId="0" xfId="0" applyAlignment="1" applyBorder="1" applyFont="1">
      <alignment shrinkToFit="0" wrapText="1"/>
    </xf>
    <xf borderId="17" fillId="10" fontId="13" numFmtId="0" xfId="0" applyAlignment="1" applyBorder="1" applyFont="1">
      <alignment horizontal="center" readingOrder="0" shrinkToFit="0" wrapText="1"/>
    </xf>
    <xf borderId="18" fillId="0" fontId="1" numFmtId="0" xfId="0" applyAlignment="1" applyBorder="1" applyFont="1">
      <alignment horizontal="center" shrinkToFit="0" wrapText="1"/>
    </xf>
    <xf borderId="18" fillId="0" fontId="15" numFmtId="0" xfId="0" applyAlignment="1" applyBorder="1" applyFont="1">
      <alignment shrinkToFit="0" vertical="center" wrapText="1"/>
    </xf>
    <xf borderId="17" fillId="11" fontId="14" numFmtId="2" xfId="0" applyAlignment="1" applyBorder="1" applyFont="1" applyNumberFormat="1">
      <alignment horizontal="center" shrinkToFit="0" vertical="center" wrapText="1"/>
    </xf>
    <xf borderId="18" fillId="0" fontId="15" numFmtId="0" xfId="0" applyAlignment="1" applyBorder="1" applyFont="1">
      <alignment readingOrder="0" shrinkToFit="0" vertical="center" wrapText="1"/>
    </xf>
    <xf borderId="17" fillId="0" fontId="13" numFmtId="0" xfId="0" applyAlignment="1" applyBorder="1" applyFont="1">
      <alignment shrinkToFit="0" wrapText="1"/>
    </xf>
    <xf borderId="17" fillId="13" fontId="13" numFmtId="4" xfId="0" applyAlignment="1" applyBorder="1" applyFill="1" applyFont="1" applyNumberFormat="1">
      <alignment horizontal="center" shrinkToFit="0" wrapText="1"/>
    </xf>
    <xf borderId="0" fillId="0" fontId="1" numFmtId="4" xfId="0" applyAlignment="1" applyFont="1" applyNumberFormat="1">
      <alignment horizontal="left" shrinkToFit="0" wrapText="1"/>
    </xf>
    <xf borderId="0" fillId="0" fontId="1" numFmtId="0" xfId="0" applyAlignment="1" applyFont="1">
      <alignment shrinkToFit="0" wrapText="1"/>
    </xf>
    <xf borderId="13" fillId="2" fontId="13" numFmtId="0" xfId="0" applyAlignment="1" applyBorder="1" applyFont="1">
      <alignment horizontal="right" shrinkToFit="0" wrapText="1"/>
    </xf>
    <xf borderId="17" fillId="10" fontId="1" numFmtId="0" xfId="0" applyAlignment="1" applyBorder="1" applyFont="1">
      <alignment shrinkToFit="0" wrapText="1"/>
    </xf>
    <xf borderId="0" fillId="0" fontId="13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right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1" fillId="2" fontId="1" numFmtId="0" xfId="0" applyAlignment="1" applyBorder="1" applyFont="1">
      <alignment horizontal="center"/>
    </xf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26</xdr:col>
      <xdr:colOff>200025</xdr:colOff>
      <xdr:row>43</xdr:row>
      <xdr:rowOff>19050</xdr:rowOff>
    </xdr:from>
    <xdr:ext cx="5143500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8" width="10.71"/>
    <col customWidth="1" min="19" max="19" width="16.57"/>
    <col customWidth="1" min="20" max="27" width="10.71"/>
  </cols>
  <sheetData>
    <row r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F4" s="1"/>
      <c r="G4" s="1"/>
      <c r="H4" s="2" t="s">
        <v>0</v>
      </c>
      <c r="I4" s="3"/>
      <c r="J4" s="3"/>
      <c r="K4" s="3"/>
      <c r="L4" s="3"/>
      <c r="M4" s="3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F6" s="1"/>
      <c r="G6" s="1"/>
      <c r="H6" s="5" t="s">
        <v>1</v>
      </c>
      <c r="I6" s="6"/>
      <c r="J6" s="6"/>
      <c r="K6" s="6"/>
      <c r="L6" s="6"/>
      <c r="M6" s="6"/>
      <c r="N6" s="6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F7" s="1"/>
      <c r="G7" s="1"/>
      <c r="H7" s="8"/>
      <c r="O7" s="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F8" s="1"/>
      <c r="G8" s="1"/>
      <c r="H8" s="8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F9" s="1"/>
      <c r="G9" s="1"/>
      <c r="H9" s="8"/>
      <c r="O9" s="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F10" s="1"/>
      <c r="G10" s="1"/>
      <c r="H10" s="8"/>
      <c r="O10" s="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F11" s="1"/>
      <c r="G11" s="1"/>
      <c r="H11" s="8"/>
      <c r="O11" s="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F12" s="1"/>
      <c r="G12" s="1"/>
      <c r="H12" s="8"/>
      <c r="O12" s="9"/>
      <c r="S12" s="10" t="s">
        <v>2</v>
      </c>
      <c r="T12" s="3"/>
      <c r="U12" s="3"/>
      <c r="V12" s="4"/>
      <c r="W12" s="1"/>
      <c r="X12" s="1"/>
      <c r="Y12" s="1"/>
      <c r="Z12" s="1"/>
      <c r="AA12" s="1"/>
    </row>
    <row r="13">
      <c r="F13" s="1"/>
      <c r="G13" s="1"/>
      <c r="H13" s="8"/>
      <c r="O13" s="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F14" s="1"/>
      <c r="G14" s="1"/>
      <c r="H14" s="8"/>
      <c r="O14" s="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F15" s="1"/>
      <c r="G15" s="1"/>
      <c r="H15" s="8"/>
      <c r="O15" s="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F16" s="1"/>
      <c r="G16" s="1"/>
      <c r="H16" s="8"/>
      <c r="O16" s="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F17" s="1"/>
      <c r="G17" s="1"/>
      <c r="H17" s="8"/>
      <c r="O17" s="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F18" s="1"/>
      <c r="G18" s="1"/>
      <c r="H18" s="8"/>
      <c r="O18" s="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F19" s="1"/>
      <c r="G19" s="1"/>
      <c r="H19" s="8"/>
      <c r="O19" s="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F20" s="1"/>
      <c r="G20" s="1"/>
      <c r="H20" s="8"/>
      <c r="O20" s="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5.75" customHeight="1">
      <c r="F21" s="1"/>
      <c r="G21" s="1"/>
      <c r="H21" s="8"/>
      <c r="O21" s="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5.75" customHeight="1">
      <c r="F22" s="1"/>
      <c r="G22" s="1"/>
      <c r="H22" s="8"/>
      <c r="O22" s="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5.75" customHeight="1">
      <c r="F23" s="1"/>
      <c r="G23" s="1"/>
      <c r="H23" s="8"/>
      <c r="O23" s="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5.75" customHeight="1">
      <c r="F24" s="1"/>
      <c r="G24" s="1"/>
      <c r="H24" s="8"/>
      <c r="O24" s="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5.75" customHeight="1">
      <c r="F25" s="1"/>
      <c r="G25" s="1"/>
      <c r="H25" s="8"/>
      <c r="O25" s="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5.75" customHeight="1">
      <c r="F26" s="1"/>
      <c r="G26" s="1"/>
      <c r="H26" s="8"/>
      <c r="O26" s="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5.75" customHeight="1">
      <c r="F27" s="1"/>
      <c r="G27" s="1"/>
      <c r="H27" s="8"/>
      <c r="O27" s="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5.75" customHeight="1">
      <c r="F28" s="1"/>
      <c r="G28" s="1"/>
      <c r="H28" s="8"/>
      <c r="O28" s="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5.75" customHeight="1">
      <c r="F29" s="1"/>
      <c r="G29" s="1"/>
      <c r="H29" s="8"/>
      <c r="O29" s="9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5.75" customHeight="1">
      <c r="F30" s="1"/>
      <c r="G30" s="1"/>
      <c r="H30" s="8"/>
      <c r="O30" s="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5.75" customHeight="1">
      <c r="F31" s="1"/>
      <c r="G31" s="1"/>
      <c r="H31" s="8"/>
      <c r="O31" s="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5.75" customHeight="1">
      <c r="F32" s="1"/>
      <c r="G32" s="1"/>
      <c r="H32" s="11"/>
      <c r="I32" s="12"/>
      <c r="J32" s="12"/>
      <c r="K32" s="12"/>
      <c r="L32" s="12"/>
      <c r="M32" s="12"/>
      <c r="N32" s="12"/>
      <c r="O32" s="1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5.75" customHeight="1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5.75" customHeight="1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H4:N4"/>
    <mergeCell ref="H6:O32"/>
    <mergeCell ref="S12:V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40.14"/>
    <col customWidth="1" min="5" max="5" width="17.57"/>
    <col customWidth="1" min="6" max="6" width="13.14"/>
    <col customWidth="1" min="7" max="7" width="8.0"/>
    <col customWidth="1" min="8" max="8" width="6.14"/>
    <col customWidth="1" min="9" max="9" width="4.43"/>
    <col customWidth="1" min="10" max="10" width="3.57"/>
    <col customWidth="1" min="11" max="11" width="4.29"/>
    <col customWidth="1" min="12" max="13" width="4.71"/>
    <col customWidth="1" min="14" max="14" width="5.29"/>
    <col customWidth="1" min="15" max="15" width="5.0"/>
    <col customWidth="1" min="16" max="16" width="4.14"/>
    <col customWidth="1" min="17" max="17" width="5.29"/>
    <col customWidth="1" min="18" max="18" width="5.14"/>
    <col customWidth="1" min="19" max="19" width="13.29"/>
    <col customWidth="1" min="20" max="20" width="4.71"/>
    <col customWidth="1" min="21" max="22" width="5.57"/>
    <col customWidth="1" min="23" max="23" width="5.86"/>
    <col customWidth="1" min="24" max="24" width="5.57"/>
    <col customWidth="1" min="25" max="25" width="5.29"/>
    <col customWidth="1" min="26" max="26" width="4.43"/>
    <col customWidth="1" min="27" max="27" width="5.14"/>
    <col customWidth="1" min="28" max="28" width="4.43"/>
    <col customWidth="1" min="29" max="29" width="5.0"/>
    <col customWidth="1" min="30" max="30" width="5.86"/>
    <col customWidth="1" min="31" max="31" width="4.86"/>
    <col customWidth="1" min="32" max="32" width="12.29"/>
    <col customWidth="1" min="33" max="33" width="2.57"/>
    <col customWidth="1" min="34" max="34" width="10.71"/>
    <col customWidth="1" min="35" max="35" width="17.0"/>
    <col customWidth="1" min="36" max="37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E3" s="19"/>
      <c r="AF3" s="19"/>
      <c r="AG3" s="19"/>
      <c r="AH3" s="19"/>
      <c r="AI3" s="20"/>
    </row>
    <row r="4" ht="15.0" customHeight="1">
      <c r="A4" s="17" t="s">
        <v>6</v>
      </c>
      <c r="B4" s="18" t="s">
        <v>7</v>
      </c>
      <c r="AI4" s="21"/>
    </row>
    <row r="5" ht="15.0" customHeight="1">
      <c r="A5" s="17" t="s">
        <v>8</v>
      </c>
      <c r="B5" s="18" t="s">
        <v>9</v>
      </c>
      <c r="F5" s="22"/>
      <c r="M5" s="23"/>
      <c r="N5" s="24"/>
      <c r="AI5" s="21"/>
    </row>
    <row r="6" ht="15.0" customHeight="1">
      <c r="A6" s="17" t="s">
        <v>10</v>
      </c>
      <c r="B6" s="18" t="s">
        <v>11</v>
      </c>
      <c r="AI6" s="21"/>
    </row>
    <row r="7">
      <c r="A7" s="25"/>
      <c r="AI7" s="21"/>
    </row>
    <row r="8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AI8" s="21"/>
    </row>
    <row r="9" ht="15.0" customHeight="1">
      <c r="A9" s="28" t="s">
        <v>12</v>
      </c>
      <c r="B9" s="29" t="s">
        <v>13</v>
      </c>
      <c r="C9" s="6"/>
      <c r="D9" s="6"/>
      <c r="E9" s="30" t="s">
        <v>14</v>
      </c>
      <c r="F9" s="15"/>
      <c r="G9" s="15"/>
      <c r="H9" s="16"/>
      <c r="I9" s="30"/>
      <c r="J9" s="15"/>
      <c r="K9" s="15"/>
      <c r="L9" s="15"/>
      <c r="M9" s="15"/>
      <c r="N9" s="15"/>
      <c r="O9" s="15"/>
      <c r="P9" s="15"/>
      <c r="Q9" s="15"/>
      <c r="R9" s="15"/>
      <c r="S9" s="16"/>
      <c r="T9" s="30" t="s">
        <v>15</v>
      </c>
      <c r="U9" s="16"/>
      <c r="V9" s="31"/>
      <c r="W9" s="15"/>
      <c r="X9" s="15"/>
      <c r="Y9" s="15"/>
      <c r="Z9" s="15"/>
      <c r="AA9" s="15"/>
      <c r="AB9" s="16"/>
      <c r="AC9" s="32" t="s">
        <v>16</v>
      </c>
      <c r="AD9" s="16"/>
      <c r="AE9" s="31"/>
      <c r="AF9" s="15"/>
      <c r="AG9" s="15"/>
      <c r="AH9" s="15"/>
      <c r="AI9" s="16"/>
    </row>
    <row r="10" ht="32.25" customHeight="1">
      <c r="A10" s="17" t="s">
        <v>17</v>
      </c>
      <c r="B10" s="18" t="s">
        <v>18</v>
      </c>
      <c r="AI10" s="21"/>
    </row>
    <row r="11" ht="19.5" customHeight="1">
      <c r="A11" s="33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4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/>
    </row>
    <row r="12" ht="15.0" customHeight="1">
      <c r="A12" s="35" t="s">
        <v>20</v>
      </c>
      <c r="B12" s="36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7" t="s">
        <v>22</v>
      </c>
      <c r="AH12" s="1"/>
      <c r="AI12" s="38" t="s">
        <v>23</v>
      </c>
    </row>
    <row r="13" ht="15.0" customHeight="1">
      <c r="A13" s="39"/>
      <c r="B13" s="40" t="s">
        <v>24</v>
      </c>
      <c r="C13" s="41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/>
      <c r="AH13" s="1"/>
      <c r="AI13" s="43"/>
    </row>
    <row r="14" ht="38.25" customHeight="1">
      <c r="A14" s="44"/>
      <c r="B14" s="44"/>
      <c r="C14" s="45" t="s">
        <v>26</v>
      </c>
      <c r="D14" s="45" t="s">
        <v>27</v>
      </c>
      <c r="E14" s="45" t="s">
        <v>28</v>
      </c>
      <c r="F14" s="45" t="s">
        <v>29</v>
      </c>
      <c r="G14" s="46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5" t="s">
        <v>31</v>
      </c>
      <c r="T14" s="47" t="s">
        <v>32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50" t="s">
        <v>33</v>
      </c>
      <c r="AG14" s="43"/>
      <c r="AH14" s="51" t="s">
        <v>34</v>
      </c>
      <c r="AI14" s="43"/>
    </row>
    <row r="15">
      <c r="A15" s="52"/>
      <c r="B15" s="52"/>
      <c r="C15" s="52"/>
      <c r="D15" s="52"/>
      <c r="E15" s="52"/>
      <c r="F15" s="52"/>
      <c r="G15" s="53">
        <v>1.0</v>
      </c>
      <c r="H15" s="53">
        <v>2.0</v>
      </c>
      <c r="I15" s="53">
        <v>3.0</v>
      </c>
      <c r="J15" s="53">
        <v>4.0</v>
      </c>
      <c r="K15" s="53">
        <v>5.0</v>
      </c>
      <c r="L15" s="53">
        <v>6.0</v>
      </c>
      <c r="M15" s="53">
        <v>7.0</v>
      </c>
      <c r="N15" s="53">
        <v>8.0</v>
      </c>
      <c r="O15" s="53">
        <v>9.0</v>
      </c>
      <c r="P15" s="53">
        <v>10.0</v>
      </c>
      <c r="Q15" s="53">
        <v>11.0</v>
      </c>
      <c r="R15" s="53">
        <v>12.0</v>
      </c>
      <c r="S15" s="52"/>
      <c r="T15" s="54">
        <v>1.0</v>
      </c>
      <c r="U15" s="54">
        <v>2.0</v>
      </c>
      <c r="V15" s="54">
        <v>3.0</v>
      </c>
      <c r="W15" s="54">
        <v>4.0</v>
      </c>
      <c r="X15" s="54">
        <v>5.0</v>
      </c>
      <c r="Y15" s="54">
        <v>6.0</v>
      </c>
      <c r="Z15" s="54">
        <v>7.0</v>
      </c>
      <c r="AA15" s="54">
        <v>8.0</v>
      </c>
      <c r="AB15" s="54">
        <v>9.0</v>
      </c>
      <c r="AC15" s="54">
        <v>10.0</v>
      </c>
      <c r="AD15" s="54">
        <v>11.0</v>
      </c>
      <c r="AE15" s="54">
        <v>12.0</v>
      </c>
      <c r="AF15" s="55"/>
      <c r="AG15" s="52"/>
      <c r="AH15" s="56"/>
      <c r="AI15" s="52"/>
    </row>
    <row r="16">
      <c r="A16" s="44"/>
      <c r="B16" s="44"/>
      <c r="C16" s="57" t="s">
        <v>35</v>
      </c>
      <c r="D16" s="58" t="s">
        <v>36</v>
      </c>
      <c r="E16" s="57" t="s">
        <v>37</v>
      </c>
      <c r="F16" s="59" t="s">
        <v>38</v>
      </c>
      <c r="G16" s="59">
        <v>1.0</v>
      </c>
      <c r="H16" s="59">
        <v>1.0</v>
      </c>
      <c r="I16" s="59">
        <v>1.0</v>
      </c>
      <c r="J16" s="59">
        <v>1.0</v>
      </c>
      <c r="K16" s="59">
        <v>1.0</v>
      </c>
      <c r="L16" s="59">
        <v>1.0</v>
      </c>
      <c r="M16" s="59">
        <v>1.0</v>
      </c>
      <c r="N16" s="59">
        <v>1.0</v>
      </c>
      <c r="O16" s="59">
        <v>1.0</v>
      </c>
      <c r="P16" s="59">
        <v>1.0</v>
      </c>
      <c r="Q16" s="59">
        <v>1.0</v>
      </c>
      <c r="R16" s="59">
        <v>1.0</v>
      </c>
      <c r="S16" s="59">
        <f t="shared" ref="S16:S19" si="1">SUM(G16:R16)</f>
        <v>12</v>
      </c>
      <c r="T16" s="60">
        <v>0.0</v>
      </c>
      <c r="U16" s="59">
        <v>0.0</v>
      </c>
      <c r="V16" s="59">
        <v>0.0</v>
      </c>
      <c r="W16" s="59">
        <v>0.0</v>
      </c>
      <c r="X16" s="59">
        <v>0.0</v>
      </c>
      <c r="Y16" s="59">
        <v>0.0</v>
      </c>
      <c r="Z16" s="59">
        <v>0.0</v>
      </c>
      <c r="AA16" s="59">
        <v>0.0</v>
      </c>
      <c r="AB16" s="59">
        <v>0.0</v>
      </c>
      <c r="AC16" s="59">
        <v>0.0</v>
      </c>
      <c r="AD16" s="59">
        <v>0.0</v>
      </c>
      <c r="AE16" s="59">
        <v>0.0</v>
      </c>
      <c r="AF16" s="59">
        <f t="shared" ref="AF16:AF35" si="2">SUM(T16:AE16)</f>
        <v>0</v>
      </c>
      <c r="AG16" s="61">
        <f t="shared" ref="AG16:AG35" si="3">+AH16</f>
        <v>0</v>
      </c>
      <c r="AH16" s="62">
        <f t="shared" ref="AH16:AH35" si="4">IFERROR(((AF16/S16)*100),0)</f>
        <v>0</v>
      </c>
      <c r="AI16" s="63" t="str">
        <f t="shared" ref="AI16:AI35" si="5">IF(AG16&lt;60,"INEFICAZ",IF(AG16&lt;89,"MODERADAMENTE EFICAZ",IF(AG16&lt;=100,"MUY EFICAZ","MUY EFICAZ")))</f>
        <v>INEFICAZ</v>
      </c>
    </row>
    <row r="17">
      <c r="A17" s="52"/>
      <c r="B17" s="52"/>
      <c r="C17" s="52"/>
      <c r="D17" s="52"/>
      <c r="E17" s="52"/>
      <c r="F17" s="64" t="s">
        <v>39</v>
      </c>
      <c r="G17" s="64">
        <v>0.0</v>
      </c>
      <c r="H17" s="64">
        <v>0.0</v>
      </c>
      <c r="I17" s="64">
        <v>0.0</v>
      </c>
      <c r="J17" s="64">
        <v>0.0</v>
      </c>
      <c r="K17" s="64">
        <v>0.0</v>
      </c>
      <c r="L17" s="64">
        <v>0.0</v>
      </c>
      <c r="M17" s="64">
        <v>0.0</v>
      </c>
      <c r="N17" s="64">
        <v>0.0</v>
      </c>
      <c r="O17" s="64">
        <v>0.0</v>
      </c>
      <c r="P17" s="64">
        <v>0.0</v>
      </c>
      <c r="Q17" s="64">
        <v>0.0</v>
      </c>
      <c r="R17" s="64">
        <v>0.0</v>
      </c>
      <c r="S17" s="64">
        <f t="shared" si="1"/>
        <v>0</v>
      </c>
      <c r="T17" s="64">
        <v>0.0</v>
      </c>
      <c r="U17" s="65">
        <v>0.0</v>
      </c>
      <c r="V17" s="65">
        <v>0.0</v>
      </c>
      <c r="W17" s="65">
        <v>0.0</v>
      </c>
      <c r="X17" s="65">
        <v>0.0</v>
      </c>
      <c r="Y17" s="65">
        <v>0.0</v>
      </c>
      <c r="Z17" s="65">
        <v>0.0</v>
      </c>
      <c r="AA17" s="65">
        <v>0.0</v>
      </c>
      <c r="AB17" s="65">
        <v>0.0</v>
      </c>
      <c r="AC17" s="65">
        <v>0.0</v>
      </c>
      <c r="AD17" s="65">
        <v>0.0</v>
      </c>
      <c r="AE17" s="65">
        <v>0.0</v>
      </c>
      <c r="AF17" s="66">
        <f t="shared" si="2"/>
        <v>0</v>
      </c>
      <c r="AG17" s="67">
        <f t="shared" si="3"/>
        <v>0</v>
      </c>
      <c r="AH17" s="68">
        <f t="shared" si="4"/>
        <v>0</v>
      </c>
      <c r="AI17" s="63" t="str">
        <f t="shared" si="5"/>
        <v>INEFICAZ</v>
      </c>
    </row>
    <row r="18">
      <c r="A18" s="44"/>
      <c r="B18" s="44"/>
      <c r="C18" s="57" t="s">
        <v>40</v>
      </c>
      <c r="D18" s="58" t="s">
        <v>41</v>
      </c>
      <c r="E18" s="57" t="s">
        <v>37</v>
      </c>
      <c r="F18" s="59" t="s">
        <v>38</v>
      </c>
      <c r="G18" s="59">
        <v>0.0</v>
      </c>
      <c r="H18" s="59">
        <v>0.0</v>
      </c>
      <c r="I18" s="59">
        <v>0.0</v>
      </c>
      <c r="J18" s="59">
        <v>0.0</v>
      </c>
      <c r="K18" s="59">
        <v>0.0</v>
      </c>
      <c r="L18" s="59">
        <v>0.0</v>
      </c>
      <c r="M18" s="59">
        <v>1.0</v>
      </c>
      <c r="N18" s="59">
        <v>0.0</v>
      </c>
      <c r="O18" s="59">
        <v>0.0</v>
      </c>
      <c r="P18" s="59">
        <v>0.0</v>
      </c>
      <c r="Q18" s="59">
        <v>0.0</v>
      </c>
      <c r="R18" s="59">
        <v>0.0</v>
      </c>
      <c r="S18" s="59">
        <f t="shared" si="1"/>
        <v>1</v>
      </c>
      <c r="T18" s="59">
        <v>0.0</v>
      </c>
      <c r="U18" s="59">
        <v>0.0</v>
      </c>
      <c r="V18" s="59">
        <v>0.0</v>
      </c>
      <c r="W18" s="59">
        <v>0.0</v>
      </c>
      <c r="X18" s="59">
        <v>0.0</v>
      </c>
      <c r="Y18" s="59">
        <v>0.0</v>
      </c>
      <c r="Z18" s="59">
        <v>0.0</v>
      </c>
      <c r="AA18" s="59">
        <v>0.0</v>
      </c>
      <c r="AB18" s="59">
        <v>0.0</v>
      </c>
      <c r="AC18" s="59">
        <v>0.0</v>
      </c>
      <c r="AD18" s="59">
        <v>0.0</v>
      </c>
      <c r="AE18" s="59">
        <v>0.0</v>
      </c>
      <c r="AF18" s="59">
        <f t="shared" si="2"/>
        <v>0</v>
      </c>
      <c r="AG18" s="61">
        <f t="shared" si="3"/>
        <v>0</v>
      </c>
      <c r="AH18" s="62">
        <f t="shared" si="4"/>
        <v>0</v>
      </c>
      <c r="AI18" s="63" t="str">
        <f t="shared" si="5"/>
        <v>INEFICAZ</v>
      </c>
    </row>
    <row r="19">
      <c r="A19" s="52"/>
      <c r="B19" s="52"/>
      <c r="C19" s="52"/>
      <c r="D19" s="52"/>
      <c r="E19" s="52"/>
      <c r="F19" s="64" t="s">
        <v>39</v>
      </c>
      <c r="G19" s="64">
        <v>0.0</v>
      </c>
      <c r="H19" s="64">
        <v>0.0</v>
      </c>
      <c r="I19" s="64">
        <v>0.0</v>
      </c>
      <c r="J19" s="64">
        <v>0.0</v>
      </c>
      <c r="K19" s="64">
        <v>0.0</v>
      </c>
      <c r="L19" s="64">
        <v>0.0</v>
      </c>
      <c r="M19" s="64">
        <v>0.0</v>
      </c>
      <c r="N19" s="64">
        <v>0.0</v>
      </c>
      <c r="O19" s="64">
        <v>0.0</v>
      </c>
      <c r="P19" s="64">
        <v>0.0</v>
      </c>
      <c r="Q19" s="64">
        <v>0.0</v>
      </c>
      <c r="R19" s="64">
        <v>0.0</v>
      </c>
      <c r="S19" s="64">
        <f t="shared" si="1"/>
        <v>0</v>
      </c>
      <c r="T19" s="65">
        <v>0.0</v>
      </c>
      <c r="U19" s="65">
        <v>0.0</v>
      </c>
      <c r="V19" s="65">
        <v>0.0</v>
      </c>
      <c r="W19" s="65">
        <v>0.0</v>
      </c>
      <c r="X19" s="65">
        <v>0.0</v>
      </c>
      <c r="Y19" s="65">
        <v>0.0</v>
      </c>
      <c r="Z19" s="65">
        <v>0.0</v>
      </c>
      <c r="AA19" s="65">
        <v>0.0</v>
      </c>
      <c r="AB19" s="65">
        <v>0.0</v>
      </c>
      <c r="AC19" s="65">
        <v>0.0</v>
      </c>
      <c r="AD19" s="65">
        <v>0.0</v>
      </c>
      <c r="AE19" s="65">
        <v>0.0</v>
      </c>
      <c r="AF19" s="66">
        <f t="shared" si="2"/>
        <v>0</v>
      </c>
      <c r="AG19" s="67">
        <f t="shared" si="3"/>
        <v>0</v>
      </c>
      <c r="AH19" s="68">
        <f t="shared" si="4"/>
        <v>0</v>
      </c>
      <c r="AI19" s="63" t="str">
        <f t="shared" si="5"/>
        <v>INEFICAZ</v>
      </c>
    </row>
    <row r="20">
      <c r="A20" s="44"/>
      <c r="B20" s="44"/>
      <c r="C20" s="57" t="s">
        <v>42</v>
      </c>
      <c r="D20" s="58" t="s">
        <v>43</v>
      </c>
      <c r="E20" s="57" t="s">
        <v>44</v>
      </c>
      <c r="F20" s="59" t="s">
        <v>38</v>
      </c>
      <c r="G20" s="59">
        <v>1.0</v>
      </c>
      <c r="H20" s="59">
        <v>0.0</v>
      </c>
      <c r="I20" s="59">
        <v>0.0</v>
      </c>
      <c r="J20" s="59">
        <v>0.0</v>
      </c>
      <c r="K20" s="59">
        <v>0.0</v>
      </c>
      <c r="L20" s="59">
        <v>0.0</v>
      </c>
      <c r="M20" s="59">
        <v>0.0</v>
      </c>
      <c r="N20" s="59">
        <v>0.0</v>
      </c>
      <c r="O20" s="59">
        <v>0.0</v>
      </c>
      <c r="P20" s="59">
        <v>0.0</v>
      </c>
      <c r="Q20" s="59">
        <v>0.0</v>
      </c>
      <c r="R20" s="59">
        <v>0.0</v>
      </c>
      <c r="S20" s="59">
        <v>1.0</v>
      </c>
      <c r="T20" s="59">
        <v>0.0</v>
      </c>
      <c r="U20" s="59">
        <v>0.0</v>
      </c>
      <c r="V20" s="59">
        <v>0.0</v>
      </c>
      <c r="W20" s="59">
        <v>0.0</v>
      </c>
      <c r="X20" s="59">
        <v>0.0</v>
      </c>
      <c r="Y20" s="59">
        <v>0.0</v>
      </c>
      <c r="Z20" s="59">
        <v>0.0</v>
      </c>
      <c r="AA20" s="59">
        <v>0.0</v>
      </c>
      <c r="AB20" s="59">
        <v>0.0</v>
      </c>
      <c r="AC20" s="59">
        <v>0.0</v>
      </c>
      <c r="AD20" s="59">
        <v>0.0</v>
      </c>
      <c r="AE20" s="59">
        <v>0.0</v>
      </c>
      <c r="AF20" s="59">
        <f t="shared" si="2"/>
        <v>0</v>
      </c>
      <c r="AG20" s="61">
        <f t="shared" si="3"/>
        <v>0</v>
      </c>
      <c r="AH20" s="62">
        <f t="shared" si="4"/>
        <v>0</v>
      </c>
      <c r="AI20" s="63" t="str">
        <f t="shared" si="5"/>
        <v>INEFICAZ</v>
      </c>
    </row>
    <row r="21" ht="15.75" customHeight="1">
      <c r="A21" s="52"/>
      <c r="B21" s="52"/>
      <c r="C21" s="52"/>
      <c r="D21" s="52"/>
      <c r="E21" s="52"/>
      <c r="F21" s="64" t="s">
        <v>39</v>
      </c>
      <c r="G21" s="64">
        <v>0.0</v>
      </c>
      <c r="H21" s="64">
        <v>0.0</v>
      </c>
      <c r="I21" s="64">
        <v>0.0</v>
      </c>
      <c r="J21" s="64">
        <v>0.0</v>
      </c>
      <c r="K21" s="64">
        <v>0.0</v>
      </c>
      <c r="L21" s="64">
        <v>0.0</v>
      </c>
      <c r="M21" s="64">
        <v>0.0</v>
      </c>
      <c r="N21" s="64">
        <v>0.0</v>
      </c>
      <c r="O21" s="64">
        <v>0.0</v>
      </c>
      <c r="P21" s="64">
        <v>0.0</v>
      </c>
      <c r="Q21" s="64">
        <v>0.0</v>
      </c>
      <c r="R21" s="64">
        <v>0.0</v>
      </c>
      <c r="S21" s="64">
        <f t="shared" ref="S21:S35" si="6">SUM(G21:R21)</f>
        <v>0</v>
      </c>
      <c r="T21" s="65">
        <v>0.0</v>
      </c>
      <c r="U21" s="65">
        <v>0.0</v>
      </c>
      <c r="V21" s="65">
        <v>0.0</v>
      </c>
      <c r="W21" s="65">
        <v>0.0</v>
      </c>
      <c r="X21" s="65">
        <v>0.0</v>
      </c>
      <c r="Y21" s="65">
        <v>0.0</v>
      </c>
      <c r="Z21" s="65">
        <v>0.0</v>
      </c>
      <c r="AA21" s="65">
        <v>0.0</v>
      </c>
      <c r="AB21" s="65">
        <v>0.0</v>
      </c>
      <c r="AC21" s="65">
        <v>0.0</v>
      </c>
      <c r="AD21" s="65">
        <v>0.0</v>
      </c>
      <c r="AE21" s="65">
        <v>0.0</v>
      </c>
      <c r="AF21" s="66">
        <f t="shared" si="2"/>
        <v>0</v>
      </c>
      <c r="AG21" s="67">
        <f t="shared" si="3"/>
        <v>0</v>
      </c>
      <c r="AH21" s="68">
        <f t="shared" si="4"/>
        <v>0</v>
      </c>
      <c r="AI21" s="63" t="str">
        <f t="shared" si="5"/>
        <v>INEFICAZ</v>
      </c>
    </row>
    <row r="22" ht="15.75" customHeight="1">
      <c r="A22" s="44"/>
      <c r="B22" s="44"/>
      <c r="C22" s="57" t="s">
        <v>45</v>
      </c>
      <c r="D22" s="58" t="s">
        <v>46</v>
      </c>
      <c r="E22" s="57" t="s">
        <v>37</v>
      </c>
      <c r="F22" s="59" t="s">
        <v>38</v>
      </c>
      <c r="G22" s="59">
        <v>0.0</v>
      </c>
      <c r="H22" s="59">
        <v>0.0</v>
      </c>
      <c r="I22" s="59">
        <v>0.0</v>
      </c>
      <c r="J22" s="59">
        <v>0.0</v>
      </c>
      <c r="K22" s="59">
        <v>0.0</v>
      </c>
      <c r="L22" s="59">
        <v>0.0</v>
      </c>
      <c r="M22" s="59">
        <v>0.0</v>
      </c>
      <c r="N22" s="59">
        <v>1.0</v>
      </c>
      <c r="O22" s="59">
        <v>0.0</v>
      </c>
      <c r="P22" s="59">
        <v>0.0</v>
      </c>
      <c r="Q22" s="59">
        <v>0.0</v>
      </c>
      <c r="R22" s="59">
        <v>0.0</v>
      </c>
      <c r="S22" s="59">
        <f t="shared" si="6"/>
        <v>1</v>
      </c>
      <c r="T22" s="59">
        <v>0.0</v>
      </c>
      <c r="U22" s="59">
        <v>0.0</v>
      </c>
      <c r="V22" s="59">
        <v>0.0</v>
      </c>
      <c r="W22" s="59">
        <v>0.0</v>
      </c>
      <c r="X22" s="59">
        <v>0.0</v>
      </c>
      <c r="Y22" s="59">
        <v>0.0</v>
      </c>
      <c r="Z22" s="59">
        <v>0.0</v>
      </c>
      <c r="AA22" s="59">
        <v>0.0</v>
      </c>
      <c r="AB22" s="59">
        <v>0.0</v>
      </c>
      <c r="AC22" s="59">
        <v>0.0</v>
      </c>
      <c r="AD22" s="59">
        <v>0.0</v>
      </c>
      <c r="AE22" s="59">
        <v>0.0</v>
      </c>
      <c r="AF22" s="59">
        <f t="shared" si="2"/>
        <v>0</v>
      </c>
      <c r="AG22" s="61">
        <f t="shared" si="3"/>
        <v>0</v>
      </c>
      <c r="AH22" s="62">
        <f t="shared" si="4"/>
        <v>0</v>
      </c>
      <c r="AI22" s="63" t="str">
        <f t="shared" si="5"/>
        <v>INEFICAZ</v>
      </c>
    </row>
    <row r="23" ht="15.75" customHeight="1">
      <c r="A23" s="52"/>
      <c r="B23" s="52"/>
      <c r="C23" s="52"/>
      <c r="D23" s="52"/>
      <c r="E23" s="52"/>
      <c r="F23" s="64" t="s">
        <v>39</v>
      </c>
      <c r="G23" s="64">
        <v>0.0</v>
      </c>
      <c r="H23" s="64">
        <v>0.0</v>
      </c>
      <c r="I23" s="64">
        <v>0.0</v>
      </c>
      <c r="J23" s="64">
        <v>0.0</v>
      </c>
      <c r="K23" s="64">
        <v>0.0</v>
      </c>
      <c r="L23" s="64">
        <v>0.0</v>
      </c>
      <c r="M23" s="64">
        <v>0.0</v>
      </c>
      <c r="N23" s="64">
        <v>0.0</v>
      </c>
      <c r="O23" s="64">
        <v>0.0</v>
      </c>
      <c r="P23" s="64">
        <v>0.0</v>
      </c>
      <c r="Q23" s="64">
        <v>0.0</v>
      </c>
      <c r="R23" s="64">
        <v>0.0</v>
      </c>
      <c r="S23" s="64">
        <f t="shared" si="6"/>
        <v>0</v>
      </c>
      <c r="T23" s="65">
        <v>0.0</v>
      </c>
      <c r="U23" s="65">
        <v>0.0</v>
      </c>
      <c r="V23" s="65">
        <v>0.0</v>
      </c>
      <c r="W23" s="65">
        <v>0.0</v>
      </c>
      <c r="X23" s="65">
        <v>0.0</v>
      </c>
      <c r="Y23" s="65">
        <v>0.0</v>
      </c>
      <c r="Z23" s="65">
        <v>0.0</v>
      </c>
      <c r="AA23" s="65">
        <v>0.0</v>
      </c>
      <c r="AB23" s="65">
        <v>0.0</v>
      </c>
      <c r="AC23" s="65">
        <v>0.0</v>
      </c>
      <c r="AD23" s="65">
        <v>0.0</v>
      </c>
      <c r="AE23" s="65">
        <v>0.0</v>
      </c>
      <c r="AF23" s="66">
        <f t="shared" si="2"/>
        <v>0</v>
      </c>
      <c r="AG23" s="67">
        <f t="shared" si="3"/>
        <v>0</v>
      </c>
      <c r="AH23" s="68">
        <f t="shared" si="4"/>
        <v>0</v>
      </c>
      <c r="AI23" s="63" t="str">
        <f t="shared" si="5"/>
        <v>INEFICAZ</v>
      </c>
    </row>
    <row r="24" ht="15.75" customHeight="1">
      <c r="A24" s="44"/>
      <c r="B24" s="44"/>
      <c r="C24" s="57" t="s">
        <v>47</v>
      </c>
      <c r="D24" s="58" t="s">
        <v>48</v>
      </c>
      <c r="E24" s="57" t="s">
        <v>49</v>
      </c>
      <c r="F24" s="59" t="s">
        <v>38</v>
      </c>
      <c r="G24" s="59">
        <v>0.0</v>
      </c>
      <c r="H24" s="59">
        <v>0.0</v>
      </c>
      <c r="I24" s="59">
        <v>0.0</v>
      </c>
      <c r="J24" s="59">
        <v>0.0</v>
      </c>
      <c r="K24" s="59">
        <v>0.0</v>
      </c>
      <c r="L24" s="59">
        <v>1.0</v>
      </c>
      <c r="M24" s="59">
        <v>0.0</v>
      </c>
      <c r="N24" s="59">
        <v>0.0</v>
      </c>
      <c r="O24" s="59">
        <v>0.0</v>
      </c>
      <c r="P24" s="59">
        <v>0.0</v>
      </c>
      <c r="Q24" s="59">
        <v>0.0</v>
      </c>
      <c r="R24" s="59">
        <v>0.0</v>
      </c>
      <c r="S24" s="59">
        <f t="shared" si="6"/>
        <v>1</v>
      </c>
      <c r="T24" s="59">
        <v>0.0</v>
      </c>
      <c r="U24" s="59">
        <v>0.0</v>
      </c>
      <c r="V24" s="59">
        <v>0.0</v>
      </c>
      <c r="W24" s="59">
        <v>0.0</v>
      </c>
      <c r="X24" s="59">
        <v>0.0</v>
      </c>
      <c r="Y24" s="59">
        <v>0.0</v>
      </c>
      <c r="Z24" s="59">
        <v>0.0</v>
      </c>
      <c r="AA24" s="59">
        <v>0.0</v>
      </c>
      <c r="AB24" s="59">
        <v>0.0</v>
      </c>
      <c r="AC24" s="59">
        <v>0.0</v>
      </c>
      <c r="AD24" s="59">
        <v>0.0</v>
      </c>
      <c r="AE24" s="59">
        <v>0.0</v>
      </c>
      <c r="AF24" s="59">
        <f t="shared" si="2"/>
        <v>0</v>
      </c>
      <c r="AG24" s="61">
        <f t="shared" si="3"/>
        <v>0</v>
      </c>
      <c r="AH24" s="62">
        <f t="shared" si="4"/>
        <v>0</v>
      </c>
      <c r="AI24" s="63" t="str">
        <f t="shared" si="5"/>
        <v>INEFICAZ</v>
      </c>
    </row>
    <row r="25" ht="15.75" customHeight="1">
      <c r="A25" s="52"/>
      <c r="B25" s="52"/>
      <c r="C25" s="52"/>
      <c r="D25" s="52"/>
      <c r="E25" s="52"/>
      <c r="F25" s="64" t="s">
        <v>39</v>
      </c>
      <c r="G25" s="64">
        <v>0.0</v>
      </c>
      <c r="H25" s="64">
        <v>0.0</v>
      </c>
      <c r="I25" s="64">
        <v>0.0</v>
      </c>
      <c r="J25" s="64">
        <v>0.0</v>
      </c>
      <c r="K25" s="64">
        <v>0.0</v>
      </c>
      <c r="L25" s="64">
        <v>0.0</v>
      </c>
      <c r="M25" s="64">
        <v>0.0</v>
      </c>
      <c r="N25" s="64">
        <v>0.0</v>
      </c>
      <c r="O25" s="64">
        <v>0.0</v>
      </c>
      <c r="P25" s="64">
        <v>0.0</v>
      </c>
      <c r="Q25" s="64">
        <v>0.0</v>
      </c>
      <c r="R25" s="64">
        <v>0.0</v>
      </c>
      <c r="S25" s="64">
        <f t="shared" si="6"/>
        <v>0</v>
      </c>
      <c r="T25" s="65">
        <v>0.0</v>
      </c>
      <c r="U25" s="65">
        <v>0.0</v>
      </c>
      <c r="V25" s="65">
        <v>0.0</v>
      </c>
      <c r="W25" s="65">
        <v>0.0</v>
      </c>
      <c r="X25" s="65">
        <v>0.0</v>
      </c>
      <c r="Y25" s="65">
        <v>0.0</v>
      </c>
      <c r="Z25" s="65">
        <v>0.0</v>
      </c>
      <c r="AA25" s="65">
        <v>0.0</v>
      </c>
      <c r="AB25" s="65">
        <v>0.0</v>
      </c>
      <c r="AC25" s="65">
        <v>0.0</v>
      </c>
      <c r="AD25" s="65">
        <v>0.0</v>
      </c>
      <c r="AE25" s="65">
        <v>0.0</v>
      </c>
      <c r="AF25" s="66">
        <f t="shared" si="2"/>
        <v>0</v>
      </c>
      <c r="AG25" s="67">
        <f t="shared" si="3"/>
        <v>0</v>
      </c>
      <c r="AH25" s="68">
        <f t="shared" si="4"/>
        <v>0</v>
      </c>
      <c r="AI25" s="63" t="str">
        <f t="shared" si="5"/>
        <v>INEFICAZ</v>
      </c>
    </row>
    <row r="26" ht="15.75" customHeight="1">
      <c r="A26" s="44"/>
      <c r="B26" s="44"/>
      <c r="C26" s="57" t="s">
        <v>50</v>
      </c>
      <c r="D26" s="58" t="s">
        <v>51</v>
      </c>
      <c r="E26" s="57" t="s">
        <v>37</v>
      </c>
      <c r="F26" s="59" t="s">
        <v>38</v>
      </c>
      <c r="G26" s="59">
        <v>0.0</v>
      </c>
      <c r="H26" s="59">
        <v>2.0</v>
      </c>
      <c r="I26" s="59">
        <v>1.0</v>
      </c>
      <c r="J26" s="59">
        <v>0.0</v>
      </c>
      <c r="K26" s="59">
        <v>1.0</v>
      </c>
      <c r="L26" s="59">
        <v>0.0</v>
      </c>
      <c r="M26" s="59">
        <v>1.0</v>
      </c>
      <c r="N26" s="59">
        <v>1.0</v>
      </c>
      <c r="O26" s="59">
        <v>1.0</v>
      </c>
      <c r="P26" s="59">
        <v>0.0</v>
      </c>
      <c r="Q26" s="59">
        <v>0.0</v>
      </c>
      <c r="R26" s="59">
        <v>1.0</v>
      </c>
      <c r="S26" s="59">
        <f t="shared" si="6"/>
        <v>8</v>
      </c>
      <c r="T26" s="59">
        <v>0.0</v>
      </c>
      <c r="U26" s="59">
        <v>0.0</v>
      </c>
      <c r="V26" s="59">
        <v>0.0</v>
      </c>
      <c r="W26" s="59">
        <v>0.0</v>
      </c>
      <c r="X26" s="59">
        <v>0.0</v>
      </c>
      <c r="Y26" s="59">
        <v>0.0</v>
      </c>
      <c r="Z26" s="59">
        <v>0.0</v>
      </c>
      <c r="AA26" s="59">
        <v>0.0</v>
      </c>
      <c r="AB26" s="59">
        <v>0.0</v>
      </c>
      <c r="AC26" s="59">
        <v>0.0</v>
      </c>
      <c r="AD26" s="59">
        <v>0.0</v>
      </c>
      <c r="AE26" s="59">
        <v>0.0</v>
      </c>
      <c r="AF26" s="59">
        <f t="shared" si="2"/>
        <v>0</v>
      </c>
      <c r="AG26" s="61">
        <f t="shared" si="3"/>
        <v>0</v>
      </c>
      <c r="AH26" s="62">
        <f t="shared" si="4"/>
        <v>0</v>
      </c>
      <c r="AI26" s="63" t="str">
        <f t="shared" si="5"/>
        <v>INEFICAZ</v>
      </c>
    </row>
    <row r="27" ht="15.75" customHeight="1">
      <c r="A27" s="52"/>
      <c r="B27" s="52"/>
      <c r="C27" s="52"/>
      <c r="D27" s="52"/>
      <c r="E27" s="52"/>
      <c r="F27" s="64" t="s">
        <v>39</v>
      </c>
      <c r="G27" s="64">
        <v>0.0</v>
      </c>
      <c r="H27" s="64">
        <v>0.0</v>
      </c>
      <c r="I27" s="64">
        <v>0.0</v>
      </c>
      <c r="J27" s="64">
        <v>0.0</v>
      </c>
      <c r="K27" s="64">
        <v>0.0</v>
      </c>
      <c r="L27" s="64">
        <v>0.0</v>
      </c>
      <c r="M27" s="64">
        <v>0.0</v>
      </c>
      <c r="N27" s="64">
        <v>0.0</v>
      </c>
      <c r="O27" s="64">
        <v>0.0</v>
      </c>
      <c r="P27" s="64">
        <v>0.0</v>
      </c>
      <c r="Q27" s="64">
        <v>0.0</v>
      </c>
      <c r="R27" s="64">
        <v>0.0</v>
      </c>
      <c r="S27" s="64">
        <f t="shared" si="6"/>
        <v>0</v>
      </c>
      <c r="T27" s="65">
        <v>0.0</v>
      </c>
      <c r="U27" s="65">
        <v>0.0</v>
      </c>
      <c r="V27" s="65">
        <v>0.0</v>
      </c>
      <c r="W27" s="65">
        <v>0.0</v>
      </c>
      <c r="X27" s="65">
        <v>0.0</v>
      </c>
      <c r="Y27" s="65">
        <v>0.0</v>
      </c>
      <c r="Z27" s="65">
        <v>0.0</v>
      </c>
      <c r="AA27" s="65">
        <v>0.0</v>
      </c>
      <c r="AB27" s="65">
        <v>0.0</v>
      </c>
      <c r="AC27" s="65">
        <v>0.0</v>
      </c>
      <c r="AD27" s="65">
        <v>0.0</v>
      </c>
      <c r="AE27" s="65">
        <v>0.0</v>
      </c>
      <c r="AF27" s="66">
        <f t="shared" si="2"/>
        <v>0</v>
      </c>
      <c r="AG27" s="67">
        <f t="shared" si="3"/>
        <v>0</v>
      </c>
      <c r="AH27" s="68">
        <f t="shared" si="4"/>
        <v>0</v>
      </c>
      <c r="AI27" s="63" t="str">
        <f t="shared" si="5"/>
        <v>INEFICAZ</v>
      </c>
    </row>
    <row r="28" ht="15.75" customHeight="1">
      <c r="A28" s="44"/>
      <c r="B28" s="44"/>
      <c r="C28" s="57" t="s">
        <v>52</v>
      </c>
      <c r="D28" s="58" t="s">
        <v>53</v>
      </c>
      <c r="E28" s="58" t="s">
        <v>54</v>
      </c>
      <c r="F28" s="59" t="s">
        <v>38</v>
      </c>
      <c r="G28" s="59">
        <v>1.0</v>
      </c>
      <c r="H28" s="59">
        <v>4.0</v>
      </c>
      <c r="I28" s="59">
        <v>4.0</v>
      </c>
      <c r="J28" s="59">
        <v>3.0</v>
      </c>
      <c r="K28" s="59">
        <v>1.0</v>
      </c>
      <c r="L28" s="59">
        <v>3.0</v>
      </c>
      <c r="M28" s="59">
        <v>3.0</v>
      </c>
      <c r="N28" s="59">
        <v>2.0</v>
      </c>
      <c r="O28" s="59">
        <v>2.0</v>
      </c>
      <c r="P28" s="59">
        <v>2.0</v>
      </c>
      <c r="Q28" s="59">
        <v>2.0</v>
      </c>
      <c r="R28" s="59">
        <v>3.0</v>
      </c>
      <c r="S28" s="59">
        <f t="shared" si="6"/>
        <v>30</v>
      </c>
      <c r="T28" s="59">
        <v>0.0</v>
      </c>
      <c r="U28" s="59">
        <v>0.0</v>
      </c>
      <c r="V28" s="59">
        <v>0.0</v>
      </c>
      <c r="W28" s="59">
        <v>0.0</v>
      </c>
      <c r="X28" s="59">
        <v>0.0</v>
      </c>
      <c r="Y28" s="59">
        <v>0.0</v>
      </c>
      <c r="Z28" s="59">
        <v>0.0</v>
      </c>
      <c r="AA28" s="59">
        <v>0.0</v>
      </c>
      <c r="AB28" s="59">
        <v>0.0</v>
      </c>
      <c r="AC28" s="59">
        <v>0.0</v>
      </c>
      <c r="AD28" s="59">
        <v>0.0</v>
      </c>
      <c r="AE28" s="59">
        <v>0.0</v>
      </c>
      <c r="AF28" s="59">
        <f t="shared" si="2"/>
        <v>0</v>
      </c>
      <c r="AG28" s="61">
        <f t="shared" si="3"/>
        <v>0</v>
      </c>
      <c r="AH28" s="62">
        <f t="shared" si="4"/>
        <v>0</v>
      </c>
      <c r="AI28" s="63" t="str">
        <f t="shared" si="5"/>
        <v>INEFICAZ</v>
      </c>
    </row>
    <row r="29" ht="15.75" customHeight="1">
      <c r="A29" s="52"/>
      <c r="B29" s="52"/>
      <c r="C29" s="52"/>
      <c r="D29" s="52"/>
      <c r="E29" s="52"/>
      <c r="F29" s="64" t="s">
        <v>39</v>
      </c>
      <c r="G29" s="64">
        <v>0.0</v>
      </c>
      <c r="H29" s="64">
        <v>0.0</v>
      </c>
      <c r="I29" s="64">
        <v>0.0</v>
      </c>
      <c r="J29" s="64">
        <v>0.0</v>
      </c>
      <c r="K29" s="64">
        <v>0.0</v>
      </c>
      <c r="L29" s="64">
        <v>0.0</v>
      </c>
      <c r="M29" s="64">
        <v>0.0</v>
      </c>
      <c r="N29" s="64">
        <v>0.0</v>
      </c>
      <c r="O29" s="64">
        <v>0.0</v>
      </c>
      <c r="P29" s="64">
        <v>0.0</v>
      </c>
      <c r="Q29" s="64">
        <v>0.0</v>
      </c>
      <c r="R29" s="64">
        <v>0.0</v>
      </c>
      <c r="S29" s="64">
        <f t="shared" si="6"/>
        <v>0</v>
      </c>
      <c r="T29" s="65">
        <v>0.0</v>
      </c>
      <c r="U29" s="65">
        <v>0.0</v>
      </c>
      <c r="V29" s="65">
        <v>0.0</v>
      </c>
      <c r="W29" s="65">
        <v>0.0</v>
      </c>
      <c r="X29" s="65">
        <v>0.0</v>
      </c>
      <c r="Y29" s="65">
        <v>0.0</v>
      </c>
      <c r="Z29" s="65">
        <v>0.0</v>
      </c>
      <c r="AA29" s="65">
        <v>0.0</v>
      </c>
      <c r="AB29" s="65">
        <v>0.0</v>
      </c>
      <c r="AC29" s="65">
        <v>0.0</v>
      </c>
      <c r="AD29" s="65">
        <v>0.0</v>
      </c>
      <c r="AE29" s="65">
        <v>0.0</v>
      </c>
      <c r="AF29" s="66">
        <f t="shared" si="2"/>
        <v>0</v>
      </c>
      <c r="AG29" s="67">
        <f t="shared" si="3"/>
        <v>0</v>
      </c>
      <c r="AH29" s="68">
        <f t="shared" si="4"/>
        <v>0</v>
      </c>
      <c r="AI29" s="63" t="str">
        <f t="shared" si="5"/>
        <v>INEFICAZ</v>
      </c>
    </row>
    <row r="30" ht="15.75" customHeight="1">
      <c r="A30" s="44"/>
      <c r="B30" s="69" t="s">
        <v>55</v>
      </c>
      <c r="C30" s="57" t="s">
        <v>56</v>
      </c>
      <c r="D30" s="58" t="s">
        <v>57</v>
      </c>
      <c r="E30" s="57" t="s">
        <v>37</v>
      </c>
      <c r="F30" s="59" t="s">
        <v>38</v>
      </c>
      <c r="G30" s="59">
        <v>450.0</v>
      </c>
      <c r="H30" s="59">
        <v>390.0</v>
      </c>
      <c r="I30" s="59">
        <v>420.0</v>
      </c>
      <c r="J30" s="59">
        <v>415.0</v>
      </c>
      <c r="K30" s="59">
        <v>380.0</v>
      </c>
      <c r="L30" s="59">
        <v>410.0</v>
      </c>
      <c r="M30" s="59">
        <v>400.0</v>
      </c>
      <c r="N30" s="59">
        <v>415.0</v>
      </c>
      <c r="O30" s="59">
        <v>395.0</v>
      </c>
      <c r="P30" s="59">
        <v>415.0</v>
      </c>
      <c r="Q30" s="59">
        <v>390.0</v>
      </c>
      <c r="R30" s="59">
        <v>380.0</v>
      </c>
      <c r="S30" s="59">
        <f t="shared" si="6"/>
        <v>4860</v>
      </c>
      <c r="T30" s="59">
        <v>0.0</v>
      </c>
      <c r="U30" s="59">
        <v>0.0</v>
      </c>
      <c r="V30" s="59">
        <v>0.0</v>
      </c>
      <c r="W30" s="59">
        <v>0.0</v>
      </c>
      <c r="X30" s="59">
        <v>0.0</v>
      </c>
      <c r="Y30" s="59">
        <v>0.0</v>
      </c>
      <c r="Z30" s="59">
        <v>0.0</v>
      </c>
      <c r="AA30" s="59">
        <v>0.0</v>
      </c>
      <c r="AB30" s="59">
        <v>0.0</v>
      </c>
      <c r="AC30" s="59">
        <v>0.0</v>
      </c>
      <c r="AD30" s="59">
        <v>0.0</v>
      </c>
      <c r="AE30" s="59">
        <v>0.0</v>
      </c>
      <c r="AF30" s="59">
        <f t="shared" si="2"/>
        <v>0</v>
      </c>
      <c r="AG30" s="61">
        <f t="shared" si="3"/>
        <v>0</v>
      </c>
      <c r="AH30" s="62">
        <f t="shared" si="4"/>
        <v>0</v>
      </c>
      <c r="AI30" s="63" t="str">
        <f t="shared" si="5"/>
        <v>INEFICAZ</v>
      </c>
    </row>
    <row r="31" ht="15.75" customHeight="1">
      <c r="A31" s="52"/>
      <c r="B31" s="52"/>
      <c r="C31" s="52"/>
      <c r="D31" s="52"/>
      <c r="E31" s="52"/>
      <c r="F31" s="64" t="s">
        <v>39</v>
      </c>
      <c r="G31" s="70">
        <v>175622.86</v>
      </c>
      <c r="H31" s="64">
        <v>0.0</v>
      </c>
      <c r="I31" s="64">
        <v>0.0</v>
      </c>
      <c r="J31" s="64">
        <v>0.0</v>
      </c>
      <c r="K31" s="64">
        <v>0.0</v>
      </c>
      <c r="L31" s="64">
        <v>0.0</v>
      </c>
      <c r="M31" s="64">
        <v>0.0</v>
      </c>
      <c r="N31" s="64">
        <v>0.0</v>
      </c>
      <c r="O31" s="64">
        <v>0.0</v>
      </c>
      <c r="P31" s="64">
        <v>0.0</v>
      </c>
      <c r="Q31" s="64">
        <v>0.0</v>
      </c>
      <c r="R31" s="64">
        <v>0.0</v>
      </c>
      <c r="S31" s="64">
        <f t="shared" si="6"/>
        <v>175622.86</v>
      </c>
      <c r="T31" s="65">
        <v>0.0</v>
      </c>
      <c r="U31" s="65">
        <v>0.0</v>
      </c>
      <c r="V31" s="65">
        <v>0.0</v>
      </c>
      <c r="W31" s="65">
        <v>0.0</v>
      </c>
      <c r="X31" s="65">
        <v>0.0</v>
      </c>
      <c r="Y31" s="65">
        <v>0.0</v>
      </c>
      <c r="Z31" s="65">
        <v>0.0</v>
      </c>
      <c r="AA31" s="65">
        <v>0.0</v>
      </c>
      <c r="AB31" s="65">
        <v>0.0</v>
      </c>
      <c r="AC31" s="65">
        <v>0.0</v>
      </c>
      <c r="AD31" s="65">
        <v>0.0</v>
      </c>
      <c r="AE31" s="65">
        <v>0.0</v>
      </c>
      <c r="AF31" s="66">
        <f t="shared" si="2"/>
        <v>0</v>
      </c>
      <c r="AG31" s="67">
        <f t="shared" si="3"/>
        <v>0</v>
      </c>
      <c r="AH31" s="68">
        <f t="shared" si="4"/>
        <v>0</v>
      </c>
      <c r="AI31" s="63" t="str">
        <f t="shared" si="5"/>
        <v>INEFICAZ</v>
      </c>
    </row>
    <row r="32" ht="15.75" customHeight="1">
      <c r="A32" s="71"/>
      <c r="B32" s="71"/>
      <c r="C32" s="57" t="s">
        <v>58</v>
      </c>
      <c r="D32" s="72" t="s">
        <v>59</v>
      </c>
      <c r="E32" s="57" t="s">
        <v>60</v>
      </c>
      <c r="F32" s="59" t="s">
        <v>38</v>
      </c>
      <c r="G32" s="59">
        <v>1.0</v>
      </c>
      <c r="H32" s="59">
        <v>0.0</v>
      </c>
      <c r="I32" s="59">
        <v>0.0</v>
      </c>
      <c r="J32" s="59">
        <v>0.0</v>
      </c>
      <c r="K32" s="59">
        <v>0.0</v>
      </c>
      <c r="L32" s="59">
        <v>0.0</v>
      </c>
      <c r="M32" s="59">
        <v>0.0</v>
      </c>
      <c r="N32" s="59">
        <v>0.0</v>
      </c>
      <c r="O32" s="59">
        <v>0.0</v>
      </c>
      <c r="P32" s="59">
        <v>0.0</v>
      </c>
      <c r="Q32" s="59">
        <v>0.0</v>
      </c>
      <c r="R32" s="59">
        <v>0.0</v>
      </c>
      <c r="S32" s="59">
        <f t="shared" si="6"/>
        <v>1</v>
      </c>
      <c r="T32" s="59">
        <v>0.0</v>
      </c>
      <c r="U32" s="59">
        <v>0.0</v>
      </c>
      <c r="V32" s="59">
        <v>0.0</v>
      </c>
      <c r="W32" s="59">
        <v>0.0</v>
      </c>
      <c r="X32" s="59">
        <v>0.0</v>
      </c>
      <c r="Y32" s="59">
        <v>0.0</v>
      </c>
      <c r="Z32" s="59">
        <v>0.0</v>
      </c>
      <c r="AA32" s="59">
        <v>0.0</v>
      </c>
      <c r="AB32" s="59">
        <v>0.0</v>
      </c>
      <c r="AC32" s="59">
        <v>0.0</v>
      </c>
      <c r="AD32" s="59">
        <v>0.0</v>
      </c>
      <c r="AE32" s="59">
        <v>0.0</v>
      </c>
      <c r="AF32" s="59">
        <f t="shared" si="2"/>
        <v>0</v>
      </c>
      <c r="AG32" s="61">
        <f t="shared" si="3"/>
        <v>0</v>
      </c>
      <c r="AH32" s="62">
        <f t="shared" si="4"/>
        <v>0</v>
      </c>
      <c r="AI32" s="63" t="str">
        <f t="shared" si="5"/>
        <v>INEFICAZ</v>
      </c>
    </row>
    <row r="33" ht="15.75" customHeight="1">
      <c r="A33" s="52"/>
      <c r="B33" s="52"/>
      <c r="C33" s="52"/>
      <c r="D33" s="52"/>
      <c r="E33" s="52"/>
      <c r="F33" s="64" t="s">
        <v>39</v>
      </c>
      <c r="G33" s="70">
        <v>955.0</v>
      </c>
      <c r="H33" s="64">
        <v>0.0</v>
      </c>
      <c r="I33" s="64">
        <v>0.0</v>
      </c>
      <c r="J33" s="64">
        <v>0.0</v>
      </c>
      <c r="K33" s="64">
        <v>0.0</v>
      </c>
      <c r="L33" s="64">
        <v>0.0</v>
      </c>
      <c r="M33" s="64">
        <v>0.0</v>
      </c>
      <c r="N33" s="64">
        <v>0.0</v>
      </c>
      <c r="O33" s="64">
        <v>0.0</v>
      </c>
      <c r="P33" s="64">
        <v>0.0</v>
      </c>
      <c r="Q33" s="64">
        <v>0.0</v>
      </c>
      <c r="R33" s="64">
        <v>0.0</v>
      </c>
      <c r="S33" s="64">
        <f t="shared" si="6"/>
        <v>955</v>
      </c>
      <c r="T33" s="65">
        <v>0.0</v>
      </c>
      <c r="U33" s="65">
        <v>0.0</v>
      </c>
      <c r="V33" s="65">
        <v>0.0</v>
      </c>
      <c r="W33" s="65">
        <v>0.0</v>
      </c>
      <c r="X33" s="65">
        <v>0.0</v>
      </c>
      <c r="Y33" s="65">
        <v>0.0</v>
      </c>
      <c r="Z33" s="65">
        <v>0.0</v>
      </c>
      <c r="AA33" s="65">
        <v>0.0</v>
      </c>
      <c r="AB33" s="65">
        <v>0.0</v>
      </c>
      <c r="AC33" s="65">
        <v>0.0</v>
      </c>
      <c r="AD33" s="65">
        <v>0.0</v>
      </c>
      <c r="AE33" s="65">
        <v>0.0</v>
      </c>
      <c r="AF33" s="66">
        <f t="shared" si="2"/>
        <v>0</v>
      </c>
      <c r="AG33" s="73">
        <f t="shared" si="3"/>
        <v>0</v>
      </c>
      <c r="AH33" s="68">
        <f t="shared" si="4"/>
        <v>0</v>
      </c>
      <c r="AI33" s="63" t="str">
        <f t="shared" si="5"/>
        <v>INEFICAZ</v>
      </c>
    </row>
    <row r="34" ht="15.75" customHeight="1">
      <c r="A34" s="71"/>
      <c r="B34" s="71"/>
      <c r="C34" s="57"/>
      <c r="D34" s="74" t="s">
        <v>61</v>
      </c>
      <c r="E34" s="57" t="s">
        <v>60</v>
      </c>
      <c r="F34" s="59" t="s">
        <v>38</v>
      </c>
      <c r="G34" s="59">
        <v>1.0</v>
      </c>
      <c r="H34" s="59">
        <v>0.0</v>
      </c>
      <c r="I34" s="59">
        <v>0.0</v>
      </c>
      <c r="J34" s="59">
        <v>0.0</v>
      </c>
      <c r="K34" s="59">
        <v>0.0</v>
      </c>
      <c r="L34" s="59">
        <v>0.0</v>
      </c>
      <c r="M34" s="59">
        <v>0.0</v>
      </c>
      <c r="N34" s="59">
        <v>0.0</v>
      </c>
      <c r="O34" s="59">
        <v>0.0</v>
      </c>
      <c r="P34" s="59">
        <v>0.0</v>
      </c>
      <c r="Q34" s="59">
        <v>0.0</v>
      </c>
      <c r="R34" s="59">
        <v>0.0</v>
      </c>
      <c r="S34" s="59">
        <f t="shared" si="6"/>
        <v>1</v>
      </c>
      <c r="T34" s="59">
        <v>0.0</v>
      </c>
      <c r="U34" s="59">
        <v>0.0</v>
      </c>
      <c r="V34" s="59">
        <v>0.0</v>
      </c>
      <c r="W34" s="59">
        <v>0.0</v>
      </c>
      <c r="X34" s="59">
        <v>0.0</v>
      </c>
      <c r="Y34" s="59">
        <v>0.0</v>
      </c>
      <c r="Z34" s="59">
        <v>0.0</v>
      </c>
      <c r="AA34" s="59">
        <v>0.0</v>
      </c>
      <c r="AB34" s="59">
        <v>0.0</v>
      </c>
      <c r="AC34" s="59">
        <v>0.0</v>
      </c>
      <c r="AD34" s="59">
        <v>0.0</v>
      </c>
      <c r="AE34" s="59">
        <v>0.0</v>
      </c>
      <c r="AF34" s="59">
        <f t="shared" si="2"/>
        <v>0</v>
      </c>
      <c r="AG34" s="61">
        <f t="shared" si="3"/>
        <v>0</v>
      </c>
      <c r="AH34" s="62">
        <f t="shared" si="4"/>
        <v>0</v>
      </c>
      <c r="AI34" s="63" t="str">
        <f t="shared" si="5"/>
        <v>INEFICAZ</v>
      </c>
    </row>
    <row r="35" ht="15.75" customHeight="1">
      <c r="A35" s="52"/>
      <c r="B35" s="52"/>
      <c r="C35" s="52"/>
      <c r="D35" s="52"/>
      <c r="E35" s="52"/>
      <c r="F35" s="64" t="s">
        <v>39</v>
      </c>
      <c r="G35" s="70">
        <v>50909.69</v>
      </c>
      <c r="H35" s="64">
        <v>0.0</v>
      </c>
      <c r="I35" s="64">
        <v>0.0</v>
      </c>
      <c r="J35" s="64">
        <v>0.0</v>
      </c>
      <c r="K35" s="64">
        <v>0.0</v>
      </c>
      <c r="L35" s="64">
        <v>0.0</v>
      </c>
      <c r="M35" s="64">
        <v>0.0</v>
      </c>
      <c r="N35" s="64">
        <v>0.0</v>
      </c>
      <c r="O35" s="64">
        <v>0.0</v>
      </c>
      <c r="P35" s="64">
        <v>0.0</v>
      </c>
      <c r="Q35" s="64">
        <v>0.0</v>
      </c>
      <c r="R35" s="64">
        <v>0.0</v>
      </c>
      <c r="S35" s="64">
        <f t="shared" si="6"/>
        <v>50909.69</v>
      </c>
      <c r="T35" s="65">
        <v>0.0</v>
      </c>
      <c r="U35" s="65">
        <v>0.0</v>
      </c>
      <c r="V35" s="65">
        <v>0.0</v>
      </c>
      <c r="W35" s="65">
        <v>0.0</v>
      </c>
      <c r="X35" s="65">
        <v>0.0</v>
      </c>
      <c r="Y35" s="65">
        <v>0.0</v>
      </c>
      <c r="Z35" s="65">
        <v>0.0</v>
      </c>
      <c r="AA35" s="65">
        <v>0.0</v>
      </c>
      <c r="AB35" s="65">
        <v>0.0</v>
      </c>
      <c r="AC35" s="65">
        <v>0.0</v>
      </c>
      <c r="AD35" s="65">
        <v>0.0</v>
      </c>
      <c r="AE35" s="65">
        <v>0.0</v>
      </c>
      <c r="AF35" s="66">
        <f t="shared" si="2"/>
        <v>0</v>
      </c>
      <c r="AG35" s="73">
        <f t="shared" si="3"/>
        <v>0</v>
      </c>
      <c r="AH35" s="68">
        <f t="shared" si="4"/>
        <v>0</v>
      </c>
      <c r="AI35" s="63" t="str">
        <f t="shared" si="5"/>
        <v>INEFICAZ</v>
      </c>
    </row>
    <row r="36" ht="15.75" customHeight="1">
      <c r="E36" s="75" t="s">
        <v>62</v>
      </c>
      <c r="S36" s="76">
        <f>S17+S19+S21+S23+S25+S27+S29+S31+S33+S35</f>
        <v>227487.55</v>
      </c>
      <c r="T36" s="77"/>
      <c r="V36" s="78"/>
      <c r="W36" s="78"/>
      <c r="X36" s="79" t="s">
        <v>63</v>
      </c>
      <c r="Y36" s="15"/>
      <c r="Z36" s="15"/>
      <c r="AA36" s="15"/>
      <c r="AB36" s="15"/>
      <c r="AC36" s="15"/>
      <c r="AD36" s="15"/>
      <c r="AE36" s="34"/>
      <c r="AF36" s="80">
        <f>AF17+AF19+AF21+AF23+AF25+AF27+AF29+AF31+AF33</f>
        <v>0</v>
      </c>
      <c r="AG36" s="78"/>
      <c r="AH36" s="81"/>
      <c r="AI36" s="81"/>
    </row>
    <row r="37" ht="15.0" customHeight="1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77"/>
      <c r="T37" s="77"/>
    </row>
    <row r="38" ht="15.0" customHeight="1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</row>
    <row r="39" ht="15.0" customHeight="1">
      <c r="A39" s="78"/>
      <c r="B39" s="78"/>
      <c r="C39" s="78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ht="15.75" customHeight="1">
      <c r="B40" s="78"/>
      <c r="C40" s="78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ht="15.75" customHeight="1">
      <c r="D41" s="83"/>
      <c r="E41" s="84" t="s">
        <v>64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s="83"/>
      <c r="T41" s="83"/>
      <c r="U41" s="83"/>
      <c r="V41" s="83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ht="15.75" customHeight="1">
      <c r="D42" s="1"/>
      <c r="E42" s="8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  <c r="S42" s="83"/>
      <c r="T42" s="83"/>
      <c r="U42" s="83"/>
      <c r="V42" s="83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ht="15.75" customHeight="1">
      <c r="D43" s="1"/>
      <c r="E43" s="85" t="s">
        <v>65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86"/>
      <c r="T43" s="86"/>
      <c r="U43" s="86"/>
      <c r="V43" s="83"/>
      <c r="W43" s="1"/>
      <c r="X43" s="1"/>
      <c r="Y43" s="1"/>
      <c r="Z43" s="1"/>
      <c r="AA43" s="1"/>
      <c r="AB43" s="87" t="s">
        <v>66</v>
      </c>
      <c r="AC43" s="3"/>
      <c r="AD43" s="3"/>
      <c r="AE43" s="3"/>
      <c r="AF43" s="3"/>
      <c r="AG43" s="4"/>
      <c r="AH43" s="88"/>
      <c r="AI43" s="1"/>
      <c r="AJ43" s="1"/>
    </row>
    <row r="44" ht="15.75" customHeight="1">
      <c r="D44" s="1"/>
      <c r="E44" s="8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ht="15.75" customHeight="1">
      <c r="D45" s="1"/>
      <c r="E45" s="89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ht="15.75" customHeight="1">
      <c r="D46" s="1"/>
      <c r="E46" s="84" t="s">
        <v>67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ht="15.75" customHeight="1">
      <c r="D47" s="1"/>
      <c r="E47" s="8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</row>
    <row r="48" ht="15.75" customHeight="1">
      <c r="D48" s="1"/>
      <c r="E48" s="8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</row>
    <row r="49" ht="15.75" customHeight="1">
      <c r="D49" s="1"/>
      <c r="E49" s="91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</row>
    <row r="50" ht="15.75" customHeight="1">
      <c r="D50" s="1"/>
      <c r="E50" s="1"/>
      <c r="F50" s="1"/>
      <c r="G50" s="1"/>
      <c r="H50" s="1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</row>
    <row r="51" ht="15.75" customHeight="1">
      <c r="D51" s="1"/>
      <c r="E51" s="1"/>
      <c r="F51" s="1"/>
      <c r="G51" s="1"/>
      <c r="H51" s="1"/>
      <c r="I51" s="92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</row>
    <row r="52" ht="15.75" customHeight="1">
      <c r="D52" s="1"/>
      <c r="E52" s="1"/>
      <c r="F52" s="1"/>
      <c r="G52" s="1"/>
      <c r="H52" s="1"/>
      <c r="I52" s="95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</row>
    <row r="53" ht="15.75" customHeight="1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ht="15.75" customHeight="1">
      <c r="D54" s="1"/>
      <c r="E54" s="84" t="s">
        <v>68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ht="15.75" customHeight="1">
      <c r="D55" s="1"/>
      <c r="E55" s="8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ht="15.75" customHeight="1">
      <c r="D56" s="1"/>
      <c r="E56" s="8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ht="15.75" customHeight="1">
      <c r="D57" s="1"/>
      <c r="E57" s="8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ht="15.75" customHeight="1">
      <c r="D58" s="1"/>
      <c r="E58" s="89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ht="15.75" customHeight="1">
      <c r="D59" s="1"/>
      <c r="E59" s="84" t="s">
        <v>69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ht="15.75" customHeight="1">
      <c r="D60" s="1"/>
      <c r="E60" s="8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ht="15.75" customHeight="1">
      <c r="D61" s="1"/>
      <c r="E61" s="8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ht="15.75" customHeight="1">
      <c r="D62" s="1"/>
      <c r="E62" s="91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6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ht="15.75" customHeight="1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01">
    <mergeCell ref="T9:U9"/>
    <mergeCell ref="V9:AB9"/>
    <mergeCell ref="AC9:AD9"/>
    <mergeCell ref="AE9:AI9"/>
    <mergeCell ref="AG12:AG15"/>
    <mergeCell ref="AI12:AI15"/>
    <mergeCell ref="AF14:AF15"/>
    <mergeCell ref="AH14:AH15"/>
    <mergeCell ref="A2:AI2"/>
    <mergeCell ref="B3:D3"/>
    <mergeCell ref="B4:D4"/>
    <mergeCell ref="B5:D5"/>
    <mergeCell ref="F5:L5"/>
    <mergeCell ref="B6:D6"/>
    <mergeCell ref="B9:D9"/>
    <mergeCell ref="D14:D15"/>
    <mergeCell ref="E14:E15"/>
    <mergeCell ref="D16:D17"/>
    <mergeCell ref="E16:E17"/>
    <mergeCell ref="D18:D19"/>
    <mergeCell ref="E18:E19"/>
    <mergeCell ref="C13:S13"/>
    <mergeCell ref="G14:R14"/>
    <mergeCell ref="T14:AE14"/>
    <mergeCell ref="E9:H9"/>
    <mergeCell ref="I9:S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  <mergeCell ref="E41:R41"/>
    <mergeCell ref="E42:R42"/>
    <mergeCell ref="E43:R43"/>
    <mergeCell ref="AB43:AG43"/>
    <mergeCell ref="E44:R44"/>
    <mergeCell ref="E45:F45"/>
    <mergeCell ref="E46:R46"/>
    <mergeCell ref="E47:R47"/>
    <mergeCell ref="E48:R48"/>
    <mergeCell ref="E49:R49"/>
    <mergeCell ref="I51:AJ52"/>
    <mergeCell ref="E54:R54"/>
    <mergeCell ref="E55:R55"/>
    <mergeCell ref="E56:R56"/>
    <mergeCell ref="D22:D23"/>
    <mergeCell ref="E22:E23"/>
    <mergeCell ref="D24:D25"/>
    <mergeCell ref="E24:E25"/>
    <mergeCell ref="D26:D27"/>
    <mergeCell ref="E26:E27"/>
    <mergeCell ref="A18:A19"/>
    <mergeCell ref="A20:A21"/>
    <mergeCell ref="B20:B21"/>
    <mergeCell ref="C20:C21"/>
    <mergeCell ref="D20:D21"/>
    <mergeCell ref="E20:E21"/>
    <mergeCell ref="A22:A23"/>
    <mergeCell ref="B22:B23"/>
    <mergeCell ref="C22:C23"/>
    <mergeCell ref="A24:A25"/>
    <mergeCell ref="B24:B25"/>
    <mergeCell ref="C24:C25"/>
    <mergeCell ref="B26:B27"/>
    <mergeCell ref="C26:C27"/>
    <mergeCell ref="B30:B31"/>
    <mergeCell ref="C30:C31"/>
    <mergeCell ref="A32:A33"/>
    <mergeCell ref="B32:B33"/>
    <mergeCell ref="C32:C33"/>
    <mergeCell ref="A34:A35"/>
    <mergeCell ref="B34:B35"/>
    <mergeCell ref="C34:C35"/>
    <mergeCell ref="A26:A27"/>
    <mergeCell ref="A28:A29"/>
    <mergeCell ref="B28:B29"/>
    <mergeCell ref="C28:C29"/>
    <mergeCell ref="D28:D29"/>
    <mergeCell ref="E28:E29"/>
    <mergeCell ref="A30:A31"/>
    <mergeCell ref="D30:D31"/>
    <mergeCell ref="E30:E31"/>
    <mergeCell ref="D32:D33"/>
    <mergeCell ref="E32:E33"/>
    <mergeCell ref="D34:D35"/>
    <mergeCell ref="E34:E35"/>
    <mergeCell ref="X36:AE36"/>
    <mergeCell ref="E57:R57"/>
    <mergeCell ref="E58:F58"/>
    <mergeCell ref="E59:R59"/>
    <mergeCell ref="E60:R60"/>
    <mergeCell ref="E61:R61"/>
    <mergeCell ref="E62:R62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2023-09-05T14:24:39Z</dcterms:created>
  <dc:creator>DELL</dc:creator>
</cp:coreProperties>
</file>