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03.1 POI Órgano de Control Inst" sheetId="2" r:id="rId5"/>
  </sheets>
  <definedNames/>
  <calcPr/>
  <extLst>
    <ext uri="GoogleSheetsCustomDataVersion2">
      <go:sheetsCustomData xmlns:go="http://customooxmlschemas.google.com/" r:id="rId6" roundtripDataChecksum="+cRAisP4buwDFAVEgV1FKOWGicsVjgnBUDTAhWKpp34="/>
    </ext>
  </extLst>
</workbook>
</file>

<file path=xl/sharedStrings.xml><?xml version="1.0" encoding="utf-8"?>
<sst xmlns="http://schemas.openxmlformats.org/spreadsheetml/2006/main" count="64" uniqueCount="56">
  <si>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</si>
  <si>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</si>
  <si>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2023 Y SEGUIMIENTO</t>
  </si>
  <si>
    <t>PLAN OPERATIVO INSTITUCIONAL 2024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</si>
  <si>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</si>
  <si>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</si>
  <si>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</si>
  <si>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</si>
  <si>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</si>
  <si>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</si>
  <si>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</si>
  <si>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</si>
  <si>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</si>
  <si>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</si>
  <si>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</si>
  <si>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</si>
  <si>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</si>
  <si>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</si>
  <si>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1.04 - ÓRGANO DE CONTROL INSTITUCIONAL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</si>
  <si>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</si>
  <si>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</si>
  <si>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</si>
  <si>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</si>
  <si>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</si>
  <si>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AEI.04.06</t>
  </si>
  <si>
    <t>PLAN DE DEL SISTEMA DE INFORMACION,MONITOREO,SEGUIMIENTO,EVALUACION Y GESTION DE CONOCIMIENTO IMPLEMENTADO PARA LA UNIVERSIDAD.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</si>
  <si>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</si>
  <si>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</si>
  <si>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</si>
  <si>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</si>
  <si>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</si>
  <si>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</si>
  <si>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</si>
  <si>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</si>
  <si>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</si>
  <si>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AOI00009000006</t>
  </si>
  <si>
    <t>CONTROLES SIMULTÁNEOS</t>
  </si>
  <si>
    <t>060 : INFORME</t>
  </si>
  <si>
    <t>Físico</t>
  </si>
  <si>
    <t>Financiero S/.</t>
  </si>
  <si>
    <t>AOI00009000007</t>
  </si>
  <si>
    <t>AUDITORIA DE CUMPLIMIENTO</t>
  </si>
  <si>
    <t>C0575</t>
  </si>
  <si>
    <t>AOI00009000289</t>
  </si>
  <si>
    <t>EJECUCION DE SERVICIOS DE CONTROL SIMULTANEO Y POSTERIOR CONFORME A LAS DISPOSICIONES ESTABLECIDAS POR LA NGCG</t>
  </si>
  <si>
    <t>C0216</t>
  </si>
  <si>
    <t>GESTIONAR EL PAGO DE SERVICIO DE TELEFONIA FIJA</t>
  </si>
  <si>
    <t>001 : ACCION</t>
  </si>
  <si>
    <t>TOTAL FINANCIERO :</t>
  </si>
  <si>
    <t>TOTAL AVANCE META FINANCIERA DEL POI :</t>
  </si>
  <si>
    <t>EVIDENCIA DEL TOTAL DE AVANCE DE META FÍSICA ANUAL (RESULTADOS OBTENIDOS)</t>
  </si>
  <si>
    <t xml:space="preserve">TABLA DE SEGUIMIENTO Y EVALUACIÓN </t>
  </si>
  <si>
    <t xml:space="preserve">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</si>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</sst>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sz val="8.0"/>
      <color theme="1"/>
      <name val="Calibri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0"/>
      <name val="Calibri"/>
    </font>
    <font>
      <sz val="8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2FAFC"/>
        <bgColor rgb="FFB2FAFC"/>
      </patternFill>
    </fill>
    <fill>
      <patternFill patternType="solid">
        <fgColor rgb="FFAFFFFF"/>
        <bgColor rgb="FFAFFFFF"/>
      </patternFill>
    </fill>
    <fill>
      <patternFill patternType="solid">
        <fgColor rgb="FFFFFF00"/>
        <bgColor rgb="FFFFFF00"/>
      </patternFill>
    </fill>
  </fills>
  <borders count="4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0" fillId="0" fontId="5" numFmtId="0" xfId="0" applyAlignment="1" applyFont="1">
      <alignment shrinkToFit="0" vertical="center" wrapText="1"/>
    </xf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9" fillId="0" fontId="1" numFmtId="0" xfId="0" applyBorder="1" applyFont="1"/>
    <xf borderId="0" fillId="0" fontId="1" numFmtId="0" xfId="0" applyAlignment="1" applyFont="1">
      <alignment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0" fontId="8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center" vertical="top"/>
    </xf>
    <xf borderId="13" fillId="0" fontId="8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6" fillId="2" fontId="10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8" fillId="0" fontId="3" numFmtId="0" xfId="0" applyBorder="1" applyFont="1"/>
    <xf borderId="1" fillId="2" fontId="10" numFmtId="0" xfId="0" applyAlignment="1" applyBorder="1" applyFont="1">
      <alignment shrinkToFit="0" vertical="center" wrapText="1"/>
    </xf>
    <xf borderId="19" fillId="2" fontId="10" numFmtId="0" xfId="0" applyAlignment="1" applyBorder="1" applyFont="1">
      <alignment shrinkToFit="0" vertical="center" wrapText="1"/>
    </xf>
    <xf borderId="20" fillId="5" fontId="11" numFmtId="0" xfId="0" applyAlignment="1" applyBorder="1" applyFill="1" applyFont="1">
      <alignment horizontal="right" shrinkToFit="0" wrapText="1"/>
    </xf>
    <xf borderId="13" fillId="5" fontId="11" numFmtId="0" xfId="0" applyAlignment="1" applyBorder="1" applyFont="1">
      <alignment horizontal="left" shrinkToFit="0" wrapText="1"/>
    </xf>
    <xf borderId="21" fillId="6" fontId="12" numFmtId="0" xfId="0" applyAlignment="1" applyBorder="1" applyFill="1" applyFont="1">
      <alignment horizontal="center" shrinkToFit="0" textRotation="90" vertical="center" wrapText="1"/>
    </xf>
    <xf borderId="21" fillId="6" fontId="13" numFmtId="0" xfId="0" applyAlignment="1" applyBorder="1" applyFont="1">
      <alignment horizontal="center" shrinkToFit="0" textRotation="90" vertical="center" wrapText="1"/>
    </xf>
    <xf borderId="0" fillId="0" fontId="12" numFmtId="0" xfId="0" applyAlignment="1" applyFont="1">
      <alignment horizontal="center" shrinkToFit="0" textRotation="90" vertical="center" wrapText="1"/>
    </xf>
    <xf borderId="0" fillId="0" fontId="13" numFmtId="0" xfId="0" applyAlignment="1" applyFont="1">
      <alignment horizontal="center" shrinkToFit="0" textRotation="90" vertical="center" wrapText="1"/>
    </xf>
    <xf borderId="20" fillId="0" fontId="11" numFmtId="0" xfId="0" applyAlignment="1" applyBorder="1" applyFont="1">
      <alignment shrinkToFit="0" wrapText="1"/>
    </xf>
    <xf borderId="20" fillId="7" fontId="11" numFmtId="0" xfId="0" applyAlignment="1" applyBorder="1" applyFill="1" applyFont="1">
      <alignment horizontal="right" shrinkToFit="0" wrapText="1"/>
    </xf>
    <xf borderId="13" fillId="7" fontId="11" numFmtId="0" xfId="0" applyAlignment="1" applyBorder="1" applyFont="1">
      <alignment horizontal="left" shrinkToFit="0" wrapText="1"/>
    </xf>
    <xf borderId="22" fillId="2" fontId="1" numFmtId="0" xfId="0" applyBorder="1" applyFont="1"/>
    <xf borderId="23" fillId="0" fontId="3" numFmtId="0" xfId="0" applyBorder="1" applyFont="1"/>
    <xf borderId="21" fillId="0" fontId="11" numFmtId="0" xfId="0" applyAlignment="1" applyBorder="1" applyFont="1">
      <alignment shrinkToFit="0" wrapText="1"/>
    </xf>
    <xf borderId="21" fillId="8" fontId="11" numFmtId="0" xfId="0" applyAlignment="1" applyBorder="1" applyFill="1" applyFont="1">
      <alignment horizontal="center" shrinkToFit="0" wrapText="1"/>
    </xf>
    <xf borderId="13" fillId="8" fontId="11" numFmtId="0" xfId="0" applyAlignment="1" applyBorder="1" applyFont="1">
      <alignment horizontal="center" shrinkToFit="0" wrapText="1"/>
    </xf>
    <xf borderId="24" fillId="6" fontId="10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26" fillId="0" fontId="3" numFmtId="0" xfId="0" applyBorder="1" applyFont="1"/>
    <xf borderId="27" fillId="6" fontId="13" numFmtId="0" xfId="0" applyAlignment="1" applyBorder="1" applyFont="1">
      <alignment horizontal="center" shrinkToFit="0" wrapText="1"/>
    </xf>
    <xf borderId="28" fillId="6" fontId="13" numFmtId="0" xfId="0" applyAlignment="1" applyBorder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wrapText="1"/>
    </xf>
    <xf borderId="29" fillId="0" fontId="3" numFmtId="0" xfId="0" applyBorder="1" applyFont="1"/>
    <xf borderId="20" fillId="8" fontId="11" numFmtId="0" xfId="0" applyAlignment="1" applyBorder="1" applyFont="1">
      <alignment horizontal="center" shrinkToFit="0" wrapText="1"/>
    </xf>
    <xf borderId="20" fillId="6" fontId="1" numFmtId="0" xfId="0" applyAlignment="1" applyBorder="1" applyFont="1">
      <alignment horizontal="center" shrinkToFit="0" wrapText="1"/>
    </xf>
    <xf borderId="30" fillId="0" fontId="3" numFmtId="0" xfId="0" applyBorder="1" applyFont="1"/>
    <xf borderId="31" fillId="0" fontId="3" numFmtId="0" xfId="0" applyBorder="1" applyFont="1"/>
    <xf borderId="0" fillId="0" fontId="1" numFmtId="0" xfId="0" applyAlignment="1" applyFont="1">
      <alignment horizontal="center" shrinkToFit="0" wrapText="1"/>
    </xf>
    <xf borderId="21" fillId="0" fontId="11" numFmtId="0" xfId="0" applyAlignment="1" applyBorder="1" applyFont="1">
      <alignment horizontal="center" shrinkToFit="0" wrapText="1"/>
    </xf>
    <xf borderId="21" fillId="0" fontId="11" numFmtId="0" xfId="0" applyAlignment="1" applyBorder="1" applyFont="1">
      <alignment horizontal="left" shrinkToFit="0" wrapText="1"/>
    </xf>
    <xf borderId="20" fillId="9" fontId="11" numFmtId="0" xfId="0" applyAlignment="1" applyBorder="1" applyFill="1" applyFont="1">
      <alignment horizontal="center" shrinkToFit="0" wrapText="1"/>
    </xf>
    <xf borderId="20" fillId="9" fontId="11" numFmtId="4" xfId="0" applyAlignment="1" applyBorder="1" applyFont="1" applyNumberFormat="1">
      <alignment horizontal="center" shrinkToFit="0" wrapText="1"/>
    </xf>
    <xf borderId="32" fillId="9" fontId="14" numFmtId="2" xfId="0" applyAlignment="1" applyBorder="1" applyFont="1" applyNumberFormat="1">
      <alignment horizontal="center" shrinkToFit="0" vertical="center" wrapText="1"/>
    </xf>
    <xf borderId="20" fillId="9" fontId="11" numFmtId="2" xfId="0" applyAlignment="1" applyBorder="1" applyFont="1" applyNumberFormat="1">
      <alignment horizontal="center" shrinkToFit="0" wrapText="1"/>
    </xf>
    <xf borderId="33" fillId="9" fontId="11" numFmtId="2" xfId="0" applyAlignment="1" applyBorder="1" applyFont="1" applyNumberFormat="1">
      <alignment horizontal="center" shrinkToFit="0" wrapText="1"/>
    </xf>
    <xf borderId="0" fillId="0" fontId="11" numFmtId="0" xfId="0" applyAlignment="1" applyFont="1">
      <alignment horizontal="center" shrinkToFit="0" wrapText="1"/>
    </xf>
    <xf borderId="0" fillId="0" fontId="14" numFmtId="2" xfId="0" applyAlignment="1" applyFont="1" applyNumberFormat="1">
      <alignment horizontal="center" shrinkToFit="0" vertical="center" wrapText="1"/>
    </xf>
    <xf borderId="0" fillId="0" fontId="11" numFmtId="2" xfId="0" applyAlignment="1" applyFont="1" applyNumberFormat="1">
      <alignment horizontal="center" shrinkToFit="0" wrapText="1"/>
    </xf>
    <xf borderId="20" fillId="10" fontId="11" numFmtId="0" xfId="0" applyAlignment="1" applyBorder="1" applyFill="1" applyFont="1">
      <alignment horizontal="center" shrinkToFit="0" wrapText="1"/>
    </xf>
    <xf borderId="20" fillId="10" fontId="11" numFmtId="4" xfId="0" applyAlignment="1" applyBorder="1" applyFont="1" applyNumberFormat="1">
      <alignment horizontal="center"/>
    </xf>
    <xf borderId="20" fillId="10" fontId="11" numFmtId="4" xfId="0" applyAlignment="1" applyBorder="1" applyFont="1" applyNumberFormat="1">
      <alignment horizontal="center" shrinkToFit="0" wrapText="1"/>
    </xf>
    <xf borderId="20" fillId="11" fontId="11" numFmtId="4" xfId="0" applyAlignment="1" applyBorder="1" applyFill="1" applyFont="1" applyNumberFormat="1">
      <alignment horizontal="center" shrinkToFit="0" wrapText="1"/>
    </xf>
    <xf borderId="32" fillId="11" fontId="14" numFmtId="2" xfId="0" applyAlignment="1" applyBorder="1" applyFont="1" applyNumberFormat="1">
      <alignment horizontal="center" shrinkToFit="0" vertical="center" wrapText="1"/>
    </xf>
    <xf borderId="20" fillId="11" fontId="11" numFmtId="2" xfId="0" applyAlignment="1" applyBorder="1" applyFont="1" applyNumberFormat="1">
      <alignment horizontal="center" shrinkToFit="0" wrapText="1"/>
    </xf>
    <xf borderId="33" fillId="11" fontId="11" numFmtId="2" xfId="0" applyAlignment="1" applyBorder="1" applyFont="1" applyNumberFormat="1">
      <alignment horizontal="center" shrinkToFit="0" wrapText="1"/>
    </xf>
    <xf borderId="21" fillId="0" fontId="11" numFmtId="0" xfId="0" applyAlignment="1" applyBorder="1" applyFont="1">
      <alignment horizontal="left" readingOrder="0" shrinkToFit="0" wrapText="1"/>
    </xf>
    <xf borderId="20" fillId="10" fontId="11" numFmtId="4" xfId="0" applyAlignment="1" applyBorder="1" applyFont="1" applyNumberFormat="1">
      <alignment horizontal="center" readingOrder="0"/>
    </xf>
    <xf borderId="21" fillId="0" fontId="15" numFmtId="0" xfId="0" applyAlignment="1" applyBorder="1" applyFont="1">
      <alignment shrinkToFit="0" vertical="center" wrapText="1"/>
    </xf>
    <xf borderId="20" fillId="9" fontId="11" numFmtId="4" xfId="0" applyAlignment="1" applyBorder="1" applyFont="1" applyNumberFormat="1">
      <alignment horizontal="center"/>
    </xf>
    <xf borderId="0" fillId="0" fontId="11" numFmtId="0" xfId="0" applyAlignment="1" applyFont="1">
      <alignment shrinkToFit="0" wrapText="1"/>
    </xf>
    <xf borderId="20" fillId="2" fontId="11" numFmtId="0" xfId="0" applyAlignment="1" applyBorder="1" applyFont="1">
      <alignment shrinkToFit="0" wrapText="1"/>
    </xf>
    <xf borderId="0" fillId="0" fontId="11" numFmtId="4" xfId="0" applyAlignment="1" applyFont="1" applyNumberFormat="1">
      <alignment shrinkToFit="0" wrapText="1"/>
    </xf>
    <xf borderId="0" fillId="0" fontId="11" numFmtId="4" xfId="0" applyFont="1" applyNumberFormat="1"/>
    <xf borderId="20" fillId="12" fontId="11" numFmtId="4" xfId="0" applyAlignment="1" applyBorder="1" applyFill="1" applyFont="1" applyNumberFormat="1">
      <alignment shrinkToFit="0" wrapText="1"/>
    </xf>
    <xf borderId="0" fillId="0" fontId="1" numFmtId="4" xfId="0" applyFont="1" applyNumberFormat="1"/>
    <xf borderId="13" fillId="2" fontId="11" numFmtId="4" xfId="0" applyAlignment="1" applyBorder="1" applyFont="1" applyNumberFormat="1">
      <alignment horizontal="right" shrinkToFit="0" wrapText="1"/>
    </xf>
    <xf borderId="20" fillId="10" fontId="1" numFmtId="4" xfId="0" applyAlignment="1" applyBorder="1" applyFont="1" applyNumberFormat="1">
      <alignment horizontal="center"/>
    </xf>
    <xf borderId="0" fillId="0" fontId="1" numFmtId="4" xfId="0" applyAlignment="1" applyFont="1" applyNumberFormat="1">
      <alignment shrinkToFit="0" wrapText="1"/>
    </xf>
    <xf borderId="0" fillId="0" fontId="1" numFmtId="0" xfId="0" applyAlignment="1" applyFont="1">
      <alignment horizontal="center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center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4" fillId="2" fontId="1" numFmtId="0" xfId="0" applyAlignment="1" applyBorder="1" applyFont="1">
      <alignment horizontal="center"/>
    </xf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171450</xdr:colOff>
      <xdr:row>29</xdr:row>
      <xdr:rowOff>114300</xdr:rowOff>
    </xdr:from>
    <xdr:ext cx="5229225" cy="3152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1"/>
      <c r="W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V3" s="1"/>
      <c r="W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V5" s="1"/>
      <c r="W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V6" s="1"/>
      <c r="W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V7" s="1"/>
      <c r="W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V8" s="1"/>
      <c r="W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V9" s="1"/>
      <c r="W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V10" s="1"/>
      <c r="W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V11" s="1"/>
      <c r="W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V12" s="1"/>
      <c r="W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V13" s="1"/>
      <c r="W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V14" s="1"/>
      <c r="W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V15" s="1"/>
      <c r="W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V16" s="1"/>
      <c r="W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V17" s="1"/>
      <c r="W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V18" s="1"/>
      <c r="W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V19" s="1"/>
      <c r="W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V20" s="1"/>
      <c r="W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V21" s="1"/>
      <c r="W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V22" s="1"/>
      <c r="W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V23" s="1"/>
      <c r="W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V24" s="1"/>
      <c r="W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V25" s="1"/>
      <c r="W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V26" s="1"/>
      <c r="W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V27" s="1"/>
      <c r="W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V28" s="1"/>
      <c r="W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V29" s="1"/>
      <c r="W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V30" s="1"/>
      <c r="W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V31" s="1"/>
      <c r="W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V32" s="1"/>
      <c r="W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V33" s="1"/>
      <c r="W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7.86"/>
    <col customWidth="1" min="3" max="3" width="12.71"/>
    <col customWidth="1" min="4" max="4" width="24.43"/>
    <col customWidth="1" min="5" max="5" width="15.43"/>
    <col customWidth="1" min="6" max="6" width="13.14"/>
    <col customWidth="1" min="7" max="7" width="8.43"/>
    <col customWidth="1" min="8" max="8" width="4.57"/>
    <col customWidth="1" min="9" max="9" width="4.43"/>
    <col customWidth="1" min="10" max="10" width="4.86"/>
    <col customWidth="1" min="11" max="11" width="4.0"/>
    <col customWidth="1" min="12" max="12" width="3.86"/>
    <col customWidth="1" min="13" max="13" width="4.0"/>
    <col customWidth="1" min="14" max="14" width="3.71"/>
    <col customWidth="1" min="15" max="15" width="4.43"/>
    <col customWidth="1" min="16" max="17" width="4.57"/>
    <col customWidth="1" min="18" max="18" width="5.0"/>
    <col customWidth="1" min="19" max="19" width="10.43"/>
    <col customWidth="1" min="20" max="20" width="4.0"/>
    <col customWidth="1" min="21" max="21" width="5.43"/>
    <col customWidth="1" min="22" max="22" width="4.29"/>
    <col customWidth="1" min="23" max="23" width="4.86"/>
    <col customWidth="1" min="24" max="24" width="3.86"/>
    <col customWidth="1" min="25" max="25" width="4.29"/>
    <col customWidth="1" min="26" max="26" width="5.71"/>
    <col customWidth="1" min="27" max="27" width="5.0"/>
    <col customWidth="1" min="28" max="28" width="4.71"/>
    <col customWidth="1" min="29" max="29" width="4.86"/>
    <col customWidth="1" min="30" max="30" width="5.57"/>
    <col customWidth="1" min="31" max="31" width="6.0"/>
    <col customWidth="1" min="32" max="32" width="13.86"/>
    <col customWidth="1" min="33" max="33" width="2.71"/>
    <col customWidth="1" min="34" max="34" width="10.71"/>
    <col customWidth="1" min="35" max="35" width="8.86"/>
    <col customWidth="1" min="36" max="54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  <c r="AJ2" s="17"/>
      <c r="AK2" s="17"/>
    </row>
    <row r="3" ht="15.0" customHeight="1">
      <c r="A3" s="18" t="s">
        <v>4</v>
      </c>
      <c r="B3" s="19" t="s">
        <v>5</v>
      </c>
      <c r="AH3" s="20"/>
      <c r="AI3" s="21"/>
    </row>
    <row r="4" ht="15.0" customHeight="1">
      <c r="A4" s="18" t="s">
        <v>6</v>
      </c>
      <c r="B4" s="19" t="s">
        <v>7</v>
      </c>
      <c r="AI4" s="22"/>
    </row>
    <row r="5" ht="15.0" customHeight="1">
      <c r="A5" s="18" t="s">
        <v>8</v>
      </c>
      <c r="B5" s="19" t="s">
        <v>9</v>
      </c>
      <c r="G5" s="23"/>
      <c r="M5" s="24"/>
      <c r="AI5" s="22"/>
    </row>
    <row r="6" ht="15.0" customHeight="1">
      <c r="A6" s="18" t="s">
        <v>10</v>
      </c>
      <c r="B6" s="19" t="s">
        <v>11</v>
      </c>
      <c r="AI6" s="22"/>
    </row>
    <row r="7" ht="7.5" customHeight="1">
      <c r="A7" s="25"/>
      <c r="AI7" s="22"/>
    </row>
    <row r="8" ht="10.5" customHeight="1">
      <c r="A8" s="26"/>
      <c r="B8" s="27"/>
      <c r="C8" s="27"/>
      <c r="D8" s="27"/>
      <c r="E8" s="27"/>
      <c r="F8" s="27"/>
      <c r="G8" s="27"/>
      <c r="H8" s="27"/>
      <c r="AH8" s="27"/>
      <c r="AI8" s="28"/>
    </row>
    <row r="9" ht="15.0" customHeight="1">
      <c r="A9" s="29" t="s">
        <v>12</v>
      </c>
      <c r="B9" s="30" t="s">
        <v>13</v>
      </c>
      <c r="C9" s="6"/>
      <c r="D9" s="6"/>
      <c r="E9" s="31" t="s">
        <v>14</v>
      </c>
      <c r="F9" s="15"/>
      <c r="G9" s="15"/>
      <c r="H9" s="16"/>
      <c r="I9" s="31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31" t="s">
        <v>15</v>
      </c>
      <c r="W9" s="16"/>
      <c r="X9" s="32"/>
      <c r="Y9" s="15"/>
      <c r="Z9" s="15"/>
      <c r="AA9" s="15"/>
      <c r="AB9" s="15"/>
      <c r="AC9" s="15"/>
      <c r="AD9" s="15"/>
      <c r="AE9" s="16"/>
      <c r="AF9" s="33" t="s">
        <v>16</v>
      </c>
      <c r="AG9" s="16"/>
      <c r="AH9" s="34"/>
      <c r="AI9" s="16"/>
    </row>
    <row r="10" ht="25.5" customHeight="1">
      <c r="A10" s="18" t="s">
        <v>17</v>
      </c>
      <c r="B10" s="19" t="s">
        <v>18</v>
      </c>
      <c r="AI10" s="22"/>
    </row>
    <row r="11" ht="15.0" customHeight="1">
      <c r="A11" s="35" t="s">
        <v>19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/>
      <c r="AJ11" s="38"/>
      <c r="AK11" s="39"/>
    </row>
    <row r="12" ht="15.0" customHeight="1">
      <c r="A12" s="40" t="s">
        <v>20</v>
      </c>
      <c r="B12" s="41" t="s">
        <v>21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42" t="s">
        <v>22</v>
      </c>
      <c r="AH12" s="1"/>
      <c r="AI12" s="43" t="s">
        <v>23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Y12" s="44"/>
      <c r="BA12" s="45"/>
    </row>
    <row r="13" ht="15.0" customHeight="1">
      <c r="A13" s="46"/>
      <c r="B13" s="47" t="s">
        <v>24</v>
      </c>
      <c r="C13" s="48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50"/>
      <c r="AH13" s="1"/>
      <c r="AI13" s="50"/>
      <c r="AZ13" s="44"/>
      <c r="BB13" s="45"/>
    </row>
    <row r="14" ht="24.0" customHeight="1">
      <c r="A14" s="51"/>
      <c r="B14" s="51"/>
      <c r="C14" s="52" t="s">
        <v>26</v>
      </c>
      <c r="D14" s="52" t="s">
        <v>27</v>
      </c>
      <c r="E14" s="52" t="s">
        <v>28</v>
      </c>
      <c r="F14" s="52" t="s">
        <v>29</v>
      </c>
      <c r="G14" s="53" t="s">
        <v>30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52" t="s">
        <v>31</v>
      </c>
      <c r="T14" s="54" t="s">
        <v>32</v>
      </c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6"/>
      <c r="AF14" s="57" t="s">
        <v>33</v>
      </c>
      <c r="AG14" s="50"/>
      <c r="AH14" s="58" t="s">
        <v>34</v>
      </c>
      <c r="AI14" s="50"/>
      <c r="AK14" s="59"/>
      <c r="AW14" s="60"/>
      <c r="AX14" s="44"/>
      <c r="AY14" s="60"/>
      <c r="AZ14" s="45"/>
    </row>
    <row r="15">
      <c r="A15" s="61"/>
      <c r="B15" s="61"/>
      <c r="C15" s="61"/>
      <c r="D15" s="61"/>
      <c r="E15" s="61"/>
      <c r="F15" s="61"/>
      <c r="G15" s="62">
        <v>1.0</v>
      </c>
      <c r="H15" s="62">
        <v>2.0</v>
      </c>
      <c r="I15" s="62">
        <v>3.0</v>
      </c>
      <c r="J15" s="62">
        <v>4.0</v>
      </c>
      <c r="K15" s="62">
        <v>5.0</v>
      </c>
      <c r="L15" s="62">
        <v>6.0</v>
      </c>
      <c r="M15" s="62">
        <v>7.0</v>
      </c>
      <c r="N15" s="62">
        <v>8.0</v>
      </c>
      <c r="O15" s="62">
        <v>9.0</v>
      </c>
      <c r="P15" s="62">
        <v>10.0</v>
      </c>
      <c r="Q15" s="62">
        <v>11.0</v>
      </c>
      <c r="R15" s="62">
        <v>12.0</v>
      </c>
      <c r="S15" s="61"/>
      <c r="T15" s="63">
        <v>1.0</v>
      </c>
      <c r="U15" s="63">
        <v>2.0</v>
      </c>
      <c r="V15" s="63">
        <v>3.0</v>
      </c>
      <c r="W15" s="63">
        <v>4.0</v>
      </c>
      <c r="X15" s="63">
        <v>5.0</v>
      </c>
      <c r="Y15" s="63">
        <v>6.0</v>
      </c>
      <c r="Z15" s="63">
        <v>7.0</v>
      </c>
      <c r="AA15" s="63">
        <v>8.0</v>
      </c>
      <c r="AB15" s="63">
        <v>9.0</v>
      </c>
      <c r="AC15" s="63">
        <v>10.0</v>
      </c>
      <c r="AD15" s="63">
        <v>11.0</v>
      </c>
      <c r="AE15" s="63">
        <v>12.0</v>
      </c>
      <c r="AF15" s="64"/>
      <c r="AG15" s="61"/>
      <c r="AH15" s="65"/>
      <c r="AI15" s="61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X15" s="44"/>
      <c r="AZ15" s="45"/>
    </row>
    <row r="16" ht="15.75" customHeight="1">
      <c r="A16" s="51"/>
      <c r="B16" s="51"/>
      <c r="C16" s="67" t="s">
        <v>35</v>
      </c>
      <c r="D16" s="68" t="s">
        <v>36</v>
      </c>
      <c r="E16" s="67" t="s">
        <v>37</v>
      </c>
      <c r="F16" s="69" t="s">
        <v>38</v>
      </c>
      <c r="G16" s="70">
        <v>0.0</v>
      </c>
      <c r="H16" s="70">
        <v>0.0</v>
      </c>
      <c r="I16" s="70">
        <v>1.0</v>
      </c>
      <c r="J16" s="70">
        <v>1.0</v>
      </c>
      <c r="K16" s="70">
        <v>1.0</v>
      </c>
      <c r="L16" s="70">
        <v>1.0</v>
      </c>
      <c r="M16" s="70">
        <v>0.0</v>
      </c>
      <c r="N16" s="70">
        <v>1.0</v>
      </c>
      <c r="O16" s="70">
        <v>1.0</v>
      </c>
      <c r="P16" s="70">
        <v>1.0</v>
      </c>
      <c r="Q16" s="70">
        <v>1.0</v>
      </c>
      <c r="R16" s="70">
        <v>0.0</v>
      </c>
      <c r="S16" s="70">
        <f t="shared" ref="S16:S23" si="1">SUM(G16:R16)</f>
        <v>8</v>
      </c>
      <c r="T16" s="70">
        <v>0.0</v>
      </c>
      <c r="U16" s="70">
        <v>0.0</v>
      </c>
      <c r="V16" s="70">
        <v>0.0</v>
      </c>
      <c r="W16" s="70">
        <v>0.0</v>
      </c>
      <c r="X16" s="70">
        <v>0.0</v>
      </c>
      <c r="Y16" s="70">
        <v>0.0</v>
      </c>
      <c r="Z16" s="70">
        <v>0.0</v>
      </c>
      <c r="AA16" s="70">
        <v>0.0</v>
      </c>
      <c r="AB16" s="70">
        <v>0.0</v>
      </c>
      <c r="AC16" s="70">
        <v>0.0</v>
      </c>
      <c r="AD16" s="70">
        <v>0.0</v>
      </c>
      <c r="AE16" s="70">
        <v>0.0</v>
      </c>
      <c r="AF16" s="70">
        <f t="shared" ref="AF16:AF23" si="2">SUM(T16:AE16)</f>
        <v>0</v>
      </c>
      <c r="AG16" s="71">
        <f t="shared" ref="AG16:AG23" si="3">+AH16</f>
        <v>0</v>
      </c>
      <c r="AH16" s="72">
        <f t="shared" ref="AH16:AH23" si="4">IFERROR(((AF16/S16)*100),0)</f>
        <v>0</v>
      </c>
      <c r="AI16" s="73" t="str">
        <f t="shared" ref="AI16:AI23" si="5">IF(AG16&lt;60,"INEFICAZ",IF(AG16&lt;89,"NORMAL",IF(AG16&lt;=100,"EFICAZ","EFICAZ")))</f>
        <v>INEFICAZ</v>
      </c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5"/>
      <c r="AY16" s="76"/>
      <c r="AZ16" s="76"/>
    </row>
    <row r="17" ht="15.0" customHeight="1">
      <c r="A17" s="61"/>
      <c r="B17" s="61"/>
      <c r="C17" s="61"/>
      <c r="D17" s="61"/>
      <c r="E17" s="61"/>
      <c r="F17" s="77" t="s">
        <v>39</v>
      </c>
      <c r="G17" s="78">
        <v>0.0</v>
      </c>
      <c r="H17" s="78">
        <v>0.0</v>
      </c>
      <c r="I17" s="78">
        <v>0.0</v>
      </c>
      <c r="J17" s="78">
        <v>0.0</v>
      </c>
      <c r="K17" s="78">
        <v>0.0</v>
      </c>
      <c r="L17" s="78">
        <v>0.0</v>
      </c>
      <c r="M17" s="78">
        <v>0.0</v>
      </c>
      <c r="N17" s="78">
        <v>0.0</v>
      </c>
      <c r="O17" s="78">
        <v>0.0</v>
      </c>
      <c r="P17" s="78">
        <v>0.0</v>
      </c>
      <c r="Q17" s="78">
        <v>0.0</v>
      </c>
      <c r="R17" s="78">
        <v>0.0</v>
      </c>
      <c r="S17" s="79">
        <f t="shared" si="1"/>
        <v>0</v>
      </c>
      <c r="T17" s="80">
        <v>0.0</v>
      </c>
      <c r="U17" s="80">
        <v>0.0</v>
      </c>
      <c r="V17" s="80">
        <v>0.0</v>
      </c>
      <c r="W17" s="80">
        <v>0.0</v>
      </c>
      <c r="X17" s="80">
        <v>0.0</v>
      </c>
      <c r="Y17" s="80">
        <v>0.0</v>
      </c>
      <c r="Z17" s="80">
        <v>0.0</v>
      </c>
      <c r="AA17" s="80">
        <v>0.0</v>
      </c>
      <c r="AB17" s="80">
        <v>0.0</v>
      </c>
      <c r="AC17" s="80">
        <v>0.0</v>
      </c>
      <c r="AD17" s="80">
        <v>0.0</v>
      </c>
      <c r="AE17" s="80">
        <v>0.0</v>
      </c>
      <c r="AF17" s="79">
        <f t="shared" si="2"/>
        <v>0</v>
      </c>
      <c r="AG17" s="81">
        <f t="shared" si="3"/>
        <v>0</v>
      </c>
      <c r="AH17" s="82">
        <f t="shared" si="4"/>
        <v>0</v>
      </c>
      <c r="AI17" s="83" t="str">
        <f t="shared" si="5"/>
        <v>INEFICAZ</v>
      </c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5"/>
      <c r="AY17" s="76"/>
      <c r="AZ17" s="76"/>
    </row>
    <row r="18" ht="15.0" customHeight="1">
      <c r="A18" s="51"/>
      <c r="B18" s="51"/>
      <c r="C18" s="67" t="s">
        <v>40</v>
      </c>
      <c r="D18" s="68" t="s">
        <v>41</v>
      </c>
      <c r="E18" s="67" t="s">
        <v>37</v>
      </c>
      <c r="F18" s="69" t="s">
        <v>38</v>
      </c>
      <c r="G18" s="70">
        <v>0.0</v>
      </c>
      <c r="H18" s="70">
        <v>0.0</v>
      </c>
      <c r="I18" s="70">
        <v>0.0</v>
      </c>
      <c r="J18" s="70">
        <v>0.0</v>
      </c>
      <c r="K18" s="70">
        <v>0.0</v>
      </c>
      <c r="L18" s="70">
        <v>1.0</v>
      </c>
      <c r="M18" s="70">
        <v>0.0</v>
      </c>
      <c r="N18" s="70">
        <v>0.0</v>
      </c>
      <c r="O18" s="70">
        <v>0.0</v>
      </c>
      <c r="P18" s="70">
        <v>1.0</v>
      </c>
      <c r="Q18" s="70">
        <v>0.0</v>
      </c>
      <c r="R18" s="70">
        <v>0.0</v>
      </c>
      <c r="S18" s="70">
        <f t="shared" si="1"/>
        <v>2</v>
      </c>
      <c r="T18" s="70">
        <v>0.0</v>
      </c>
      <c r="U18" s="70">
        <v>0.0</v>
      </c>
      <c r="V18" s="70">
        <v>0.0</v>
      </c>
      <c r="W18" s="70">
        <v>0.0</v>
      </c>
      <c r="X18" s="70">
        <v>0.0</v>
      </c>
      <c r="Y18" s="70">
        <v>0.0</v>
      </c>
      <c r="Z18" s="70">
        <v>0.0</v>
      </c>
      <c r="AA18" s="70">
        <v>0.0</v>
      </c>
      <c r="AB18" s="70">
        <v>0.0</v>
      </c>
      <c r="AC18" s="70">
        <v>0.0</v>
      </c>
      <c r="AD18" s="70">
        <v>0.0</v>
      </c>
      <c r="AE18" s="70">
        <v>0.0</v>
      </c>
      <c r="AF18" s="70">
        <f t="shared" si="2"/>
        <v>0</v>
      </c>
      <c r="AG18" s="71">
        <f t="shared" si="3"/>
        <v>0</v>
      </c>
      <c r="AH18" s="72">
        <f t="shared" si="4"/>
        <v>0</v>
      </c>
      <c r="AI18" s="73" t="str">
        <f t="shared" si="5"/>
        <v>INEFICAZ</v>
      </c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5"/>
      <c r="AY18" s="76"/>
      <c r="AZ18" s="76"/>
    </row>
    <row r="19" ht="12.75" customHeight="1">
      <c r="A19" s="61"/>
      <c r="B19" s="61"/>
      <c r="C19" s="61"/>
      <c r="D19" s="61"/>
      <c r="E19" s="61"/>
      <c r="F19" s="77" t="s">
        <v>39</v>
      </c>
      <c r="G19" s="78">
        <v>0.0</v>
      </c>
      <c r="H19" s="78">
        <v>0.0</v>
      </c>
      <c r="I19" s="78">
        <v>0.0</v>
      </c>
      <c r="J19" s="78">
        <v>0.0</v>
      </c>
      <c r="K19" s="78">
        <v>0.0</v>
      </c>
      <c r="L19" s="78">
        <v>0.0</v>
      </c>
      <c r="M19" s="78">
        <v>0.0</v>
      </c>
      <c r="N19" s="78">
        <v>0.0</v>
      </c>
      <c r="O19" s="78">
        <v>0.0</v>
      </c>
      <c r="P19" s="78">
        <v>0.0</v>
      </c>
      <c r="Q19" s="78">
        <v>0.0</v>
      </c>
      <c r="R19" s="78">
        <v>0.0</v>
      </c>
      <c r="S19" s="79">
        <f t="shared" si="1"/>
        <v>0</v>
      </c>
      <c r="T19" s="80">
        <v>0.0</v>
      </c>
      <c r="U19" s="80">
        <v>0.0</v>
      </c>
      <c r="V19" s="80">
        <v>0.0</v>
      </c>
      <c r="W19" s="80">
        <v>0.0</v>
      </c>
      <c r="X19" s="80">
        <v>0.0</v>
      </c>
      <c r="Y19" s="80">
        <v>0.0</v>
      </c>
      <c r="Z19" s="80">
        <v>0.0</v>
      </c>
      <c r="AA19" s="80">
        <v>0.0</v>
      </c>
      <c r="AB19" s="80">
        <v>0.0</v>
      </c>
      <c r="AC19" s="80">
        <v>0.0</v>
      </c>
      <c r="AD19" s="80">
        <v>0.0</v>
      </c>
      <c r="AE19" s="80">
        <v>0.0</v>
      </c>
      <c r="AF19" s="79">
        <f t="shared" si="2"/>
        <v>0</v>
      </c>
      <c r="AG19" s="81">
        <f t="shared" si="3"/>
        <v>0</v>
      </c>
      <c r="AH19" s="82">
        <f t="shared" si="4"/>
        <v>0</v>
      </c>
      <c r="AI19" s="83" t="str">
        <f t="shared" si="5"/>
        <v>INEFICAZ</v>
      </c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5"/>
      <c r="AY19" s="76"/>
      <c r="AZ19" s="76"/>
    </row>
    <row r="20" ht="14.25" customHeight="1">
      <c r="A20" s="51"/>
      <c r="B20" s="51" t="s">
        <v>42</v>
      </c>
      <c r="C20" s="67" t="s">
        <v>43</v>
      </c>
      <c r="D20" s="84" t="s">
        <v>44</v>
      </c>
      <c r="E20" s="67" t="s">
        <v>37</v>
      </c>
      <c r="F20" s="69" t="s">
        <v>38</v>
      </c>
      <c r="G20" s="70">
        <v>1.0</v>
      </c>
      <c r="H20" s="70">
        <v>1.0</v>
      </c>
      <c r="I20" s="70">
        <v>5.0</v>
      </c>
      <c r="J20" s="70">
        <v>3.0</v>
      </c>
      <c r="K20" s="70">
        <v>2.0</v>
      </c>
      <c r="L20" s="70">
        <v>5.0</v>
      </c>
      <c r="M20" s="70">
        <v>3.0</v>
      </c>
      <c r="N20" s="70">
        <v>1.0</v>
      </c>
      <c r="O20" s="70">
        <v>3.0</v>
      </c>
      <c r="P20" s="70">
        <v>3.0</v>
      </c>
      <c r="Q20" s="70">
        <v>2.0</v>
      </c>
      <c r="R20" s="70">
        <v>6.0</v>
      </c>
      <c r="S20" s="70">
        <f t="shared" si="1"/>
        <v>35</v>
      </c>
      <c r="T20" s="70">
        <v>0.0</v>
      </c>
      <c r="U20" s="70">
        <v>0.0</v>
      </c>
      <c r="V20" s="70">
        <v>0.0</v>
      </c>
      <c r="W20" s="70">
        <v>0.0</v>
      </c>
      <c r="X20" s="70">
        <v>0.0</v>
      </c>
      <c r="Y20" s="70">
        <v>0.0</v>
      </c>
      <c r="Z20" s="70">
        <v>0.0</v>
      </c>
      <c r="AA20" s="70">
        <v>0.0</v>
      </c>
      <c r="AB20" s="70">
        <v>0.0</v>
      </c>
      <c r="AC20" s="70">
        <v>0.0</v>
      </c>
      <c r="AD20" s="70">
        <v>0.0</v>
      </c>
      <c r="AE20" s="70">
        <v>0.0</v>
      </c>
      <c r="AF20" s="70">
        <f t="shared" si="2"/>
        <v>0</v>
      </c>
      <c r="AG20" s="71">
        <f t="shared" si="3"/>
        <v>0</v>
      </c>
      <c r="AH20" s="72">
        <f t="shared" si="4"/>
        <v>0</v>
      </c>
      <c r="AI20" s="73" t="str">
        <f t="shared" si="5"/>
        <v>INEFICAZ</v>
      </c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5"/>
      <c r="AY20" s="76"/>
      <c r="AZ20" s="76"/>
    </row>
    <row r="21" ht="17.25" customHeight="1">
      <c r="A21" s="61"/>
      <c r="B21" s="61"/>
      <c r="C21" s="61"/>
      <c r="D21" s="61"/>
      <c r="E21" s="61"/>
      <c r="F21" s="77" t="s">
        <v>39</v>
      </c>
      <c r="G21" s="85">
        <v>111974.96</v>
      </c>
      <c r="H21" s="78">
        <v>0.0</v>
      </c>
      <c r="I21" s="78">
        <v>0.0</v>
      </c>
      <c r="J21" s="78">
        <v>0.0</v>
      </c>
      <c r="K21" s="78">
        <v>0.0</v>
      </c>
      <c r="L21" s="78">
        <v>0.0</v>
      </c>
      <c r="M21" s="78">
        <v>0.0</v>
      </c>
      <c r="N21" s="78">
        <v>0.0</v>
      </c>
      <c r="O21" s="78">
        <v>0.0</v>
      </c>
      <c r="P21" s="78">
        <v>0.0</v>
      </c>
      <c r="Q21" s="78">
        <v>0.0</v>
      </c>
      <c r="R21" s="78">
        <v>0.0</v>
      </c>
      <c r="S21" s="79">
        <f t="shared" si="1"/>
        <v>111974.96</v>
      </c>
      <c r="T21" s="80">
        <v>0.0</v>
      </c>
      <c r="U21" s="80">
        <v>0.0</v>
      </c>
      <c r="V21" s="80">
        <v>0.0</v>
      </c>
      <c r="W21" s="80">
        <v>0.0</v>
      </c>
      <c r="X21" s="80">
        <v>0.0</v>
      </c>
      <c r="Y21" s="80">
        <v>0.0</v>
      </c>
      <c r="Z21" s="80">
        <v>0.0</v>
      </c>
      <c r="AA21" s="80">
        <v>0.0</v>
      </c>
      <c r="AB21" s="80">
        <v>0.0</v>
      </c>
      <c r="AC21" s="80">
        <v>0.0</v>
      </c>
      <c r="AD21" s="80">
        <v>0.0</v>
      </c>
      <c r="AE21" s="80">
        <v>0.0</v>
      </c>
      <c r="AF21" s="79">
        <f t="shared" si="2"/>
        <v>0</v>
      </c>
      <c r="AG21" s="81">
        <f t="shared" si="3"/>
        <v>0</v>
      </c>
      <c r="AH21" s="82">
        <f t="shared" si="4"/>
        <v>0</v>
      </c>
      <c r="AI21" s="83" t="str">
        <f t="shared" si="5"/>
        <v>INEFICAZ</v>
      </c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5"/>
      <c r="AY21" s="76"/>
      <c r="AZ21" s="76"/>
    </row>
    <row r="22" ht="14.25" customHeight="1">
      <c r="A22" s="67"/>
      <c r="B22" s="67"/>
      <c r="C22" s="67" t="s">
        <v>45</v>
      </c>
      <c r="D22" s="86" t="s">
        <v>46</v>
      </c>
      <c r="E22" s="67" t="s">
        <v>47</v>
      </c>
      <c r="F22" s="69" t="s">
        <v>38</v>
      </c>
      <c r="G22" s="87">
        <v>1.0</v>
      </c>
      <c r="H22" s="87">
        <v>0.0</v>
      </c>
      <c r="I22" s="87">
        <v>0.0</v>
      </c>
      <c r="J22" s="87">
        <v>0.0</v>
      </c>
      <c r="K22" s="87">
        <v>0.0</v>
      </c>
      <c r="L22" s="87">
        <v>0.0</v>
      </c>
      <c r="M22" s="87">
        <v>0.0</v>
      </c>
      <c r="N22" s="87">
        <v>0.0</v>
      </c>
      <c r="O22" s="87">
        <v>0.0</v>
      </c>
      <c r="P22" s="87">
        <v>0.0</v>
      </c>
      <c r="Q22" s="87">
        <v>0.0</v>
      </c>
      <c r="R22" s="87">
        <v>0.0</v>
      </c>
      <c r="S22" s="70">
        <f t="shared" si="1"/>
        <v>1</v>
      </c>
      <c r="T22" s="70">
        <v>0.0</v>
      </c>
      <c r="U22" s="70">
        <v>0.0</v>
      </c>
      <c r="V22" s="70">
        <v>0.0</v>
      </c>
      <c r="W22" s="70">
        <v>0.0</v>
      </c>
      <c r="X22" s="70">
        <v>0.0</v>
      </c>
      <c r="Y22" s="70">
        <v>0.0</v>
      </c>
      <c r="Z22" s="70">
        <v>0.0</v>
      </c>
      <c r="AA22" s="70">
        <v>0.0</v>
      </c>
      <c r="AB22" s="70">
        <v>0.0</v>
      </c>
      <c r="AC22" s="70">
        <v>0.0</v>
      </c>
      <c r="AD22" s="70">
        <v>0.0</v>
      </c>
      <c r="AE22" s="70">
        <v>0.0</v>
      </c>
      <c r="AF22" s="70">
        <f t="shared" si="2"/>
        <v>0</v>
      </c>
      <c r="AG22" s="71">
        <f t="shared" si="3"/>
        <v>0</v>
      </c>
      <c r="AH22" s="72">
        <f t="shared" si="4"/>
        <v>0</v>
      </c>
      <c r="AI22" s="73" t="str">
        <f t="shared" si="5"/>
        <v>INEFICAZ</v>
      </c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5"/>
      <c r="AY22" s="76"/>
      <c r="AZ22" s="76"/>
    </row>
    <row r="23" ht="15.0" customHeight="1">
      <c r="A23" s="61"/>
      <c r="B23" s="61"/>
      <c r="C23" s="61"/>
      <c r="D23" s="61"/>
      <c r="E23" s="61"/>
      <c r="F23" s="77" t="s">
        <v>39</v>
      </c>
      <c r="G23" s="85">
        <v>1725.0</v>
      </c>
      <c r="H23" s="78">
        <v>0.0</v>
      </c>
      <c r="I23" s="78">
        <v>0.0</v>
      </c>
      <c r="J23" s="78">
        <v>0.0</v>
      </c>
      <c r="K23" s="78">
        <v>0.0</v>
      </c>
      <c r="L23" s="78">
        <v>0.0</v>
      </c>
      <c r="M23" s="78">
        <v>0.0</v>
      </c>
      <c r="N23" s="78">
        <v>0.0</v>
      </c>
      <c r="O23" s="78">
        <v>0.0</v>
      </c>
      <c r="P23" s="78">
        <v>0.0</v>
      </c>
      <c r="Q23" s="78">
        <v>0.0</v>
      </c>
      <c r="R23" s="78">
        <v>0.0</v>
      </c>
      <c r="S23" s="79">
        <f t="shared" si="1"/>
        <v>1725</v>
      </c>
      <c r="T23" s="80">
        <v>0.0</v>
      </c>
      <c r="U23" s="80">
        <v>0.0</v>
      </c>
      <c r="V23" s="80">
        <v>0.0</v>
      </c>
      <c r="W23" s="80">
        <v>0.0</v>
      </c>
      <c r="X23" s="80">
        <v>0.0</v>
      </c>
      <c r="Y23" s="80">
        <v>0.0</v>
      </c>
      <c r="Z23" s="80">
        <v>0.0</v>
      </c>
      <c r="AA23" s="80">
        <v>0.0</v>
      </c>
      <c r="AB23" s="80">
        <v>0.0</v>
      </c>
      <c r="AC23" s="80">
        <v>0.0</v>
      </c>
      <c r="AD23" s="80">
        <v>0.0</v>
      </c>
      <c r="AE23" s="80">
        <v>0.0</v>
      </c>
      <c r="AF23" s="79">
        <f t="shared" si="2"/>
        <v>0</v>
      </c>
      <c r="AG23" s="81">
        <f t="shared" si="3"/>
        <v>0</v>
      </c>
      <c r="AH23" s="82">
        <f t="shared" si="4"/>
        <v>0</v>
      </c>
      <c r="AI23" s="83" t="str">
        <f t="shared" si="5"/>
        <v>INEFICAZ</v>
      </c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5"/>
      <c r="AY23" s="76"/>
      <c r="AZ23" s="76"/>
    </row>
    <row r="24" ht="15.0" customHeight="1">
      <c r="A24" s="88"/>
      <c r="B24" s="88"/>
      <c r="C24" s="88"/>
      <c r="D24" s="88"/>
      <c r="E24" s="89" t="s">
        <v>48</v>
      </c>
      <c r="G24" s="90"/>
      <c r="H24" s="90"/>
      <c r="I24" s="90"/>
      <c r="J24" s="91"/>
      <c r="K24" s="91"/>
      <c r="L24" s="91"/>
      <c r="M24" s="91"/>
      <c r="N24" s="91"/>
      <c r="O24" s="91"/>
      <c r="P24" s="91"/>
      <c r="Q24" s="91"/>
      <c r="R24" s="91"/>
      <c r="S24" s="92">
        <f>S17+S19+S21+S23</f>
        <v>113699.96</v>
      </c>
      <c r="T24" s="91"/>
      <c r="U24" s="93"/>
      <c r="V24" s="93"/>
      <c r="W24" s="93"/>
      <c r="X24" s="94" t="s">
        <v>49</v>
      </c>
      <c r="Y24" s="15"/>
      <c r="Z24" s="15"/>
      <c r="AA24" s="15"/>
      <c r="AB24" s="15"/>
      <c r="AC24" s="15"/>
      <c r="AD24" s="15"/>
      <c r="AE24" s="16"/>
      <c r="AF24" s="95">
        <f>AF1+AF19+AF21+AF23</f>
        <v>0</v>
      </c>
      <c r="AM24" s="23"/>
      <c r="AN24" s="23"/>
      <c r="AO24" s="23"/>
      <c r="AP24" s="66"/>
      <c r="AY24" s="23"/>
      <c r="AZ24" s="23"/>
      <c r="BA24" s="23"/>
    </row>
    <row r="25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96"/>
      <c r="U25" s="96"/>
      <c r="AF25" s="97"/>
    </row>
    <row r="26" ht="15.0" customHeight="1">
      <c r="A26" s="23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ht="15.0" customHeight="1">
      <c r="A27" s="23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ht="15.75" customHeight="1">
      <c r="B28" s="98"/>
      <c r="C28" s="99" t="s">
        <v>50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98"/>
      <c r="R28" s="98"/>
      <c r="S28" s="98"/>
      <c r="T28" s="98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ht="15.75" customHeight="1">
      <c r="B29" s="1"/>
      <c r="C29" s="99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6"/>
      <c r="Q29" s="98"/>
      <c r="R29" s="98"/>
      <c r="S29" s="98"/>
      <c r="T29" s="98"/>
      <c r="U29" s="1"/>
      <c r="V29" s="100" t="s">
        <v>51</v>
      </c>
      <c r="W29" s="3"/>
      <c r="X29" s="3"/>
      <c r="Y29" s="3"/>
      <c r="Z29" s="3"/>
      <c r="AA29" s="3"/>
      <c r="AB29" s="3"/>
      <c r="AC29" s="4"/>
      <c r="AD29" s="1"/>
      <c r="AE29" s="1"/>
      <c r="AF29" s="1"/>
      <c r="AG29" s="1"/>
      <c r="AH29" s="1"/>
    </row>
    <row r="30" ht="15.75" customHeight="1">
      <c r="B30" s="1"/>
      <c r="C30" s="101" t="s">
        <v>52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02"/>
      <c r="R30" s="102"/>
      <c r="S30" s="102"/>
      <c r="T30" s="98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ht="15.75" customHeight="1">
      <c r="B31" s="1"/>
      <c r="C31" s="9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ht="15.75" customHeight="1">
      <c r="B32" s="1"/>
      <c r="C32" s="103"/>
      <c r="D32" s="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ht="15.75" customHeight="1">
      <c r="B33" s="1"/>
      <c r="C33" s="99" t="s">
        <v>53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</row>
    <row r="34" ht="15.75" customHeight="1">
      <c r="B34" s="1"/>
      <c r="C34" s="99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</row>
    <row r="35" ht="15.75" customHeight="1">
      <c r="B35" s="1"/>
      <c r="C35" s="99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ht="15.75" customHeight="1">
      <c r="B36" s="1"/>
      <c r="C36" s="10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</row>
    <row r="37" ht="15.75" customHeight="1">
      <c r="B37" s="1"/>
      <c r="C37" s="1"/>
      <c r="D37" s="1"/>
      <c r="E37" s="1"/>
      <c r="F37" s="1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</row>
    <row r="38" ht="15.75" customHeight="1">
      <c r="B38" s="1"/>
      <c r="C38" s="1"/>
      <c r="D38" s="1"/>
      <c r="E38" s="1"/>
      <c r="F38" s="1"/>
      <c r="G38" s="106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8"/>
    </row>
    <row r="39" ht="15.75" customHeight="1">
      <c r="B39" s="1"/>
      <c r="C39" s="1"/>
      <c r="D39" s="1"/>
      <c r="E39" s="1"/>
      <c r="F39" s="1"/>
      <c r="G39" s="109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1"/>
    </row>
    <row r="40" ht="15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ht="15.75" customHeight="1">
      <c r="B41" s="1"/>
      <c r="C41" s="99" t="s">
        <v>54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ht="15.75" customHeight="1">
      <c r="B42" s="1"/>
      <c r="C42" s="99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ht="15.75" customHeight="1">
      <c r="B43" s="1"/>
      <c r="C43" s="99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ht="15.75" customHeight="1">
      <c r="B44" s="1"/>
      <c r="C44" s="99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ht="15.75" customHeight="1">
      <c r="B45" s="1"/>
      <c r="C45" s="103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ht="15.75" customHeight="1">
      <c r="B46" s="1"/>
      <c r="C46" s="99" t="s">
        <v>55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ht="15.75" customHeight="1">
      <c r="B47" s="1"/>
      <c r="C47" s="99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6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ht="15.75" customHeight="1">
      <c r="B48" s="1"/>
      <c r="C48" s="99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6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ht="15.75" customHeight="1">
      <c r="B49" s="1"/>
      <c r="C49" s="10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5">
    <mergeCell ref="D14:D15"/>
    <mergeCell ref="E14:E15"/>
    <mergeCell ref="D16:D17"/>
    <mergeCell ref="E16:E17"/>
    <mergeCell ref="D18:D19"/>
    <mergeCell ref="E18:E19"/>
    <mergeCell ref="B14:B15"/>
    <mergeCell ref="C14:C15"/>
    <mergeCell ref="A16:A17"/>
    <mergeCell ref="B16:B17"/>
    <mergeCell ref="C16:C17"/>
    <mergeCell ref="B18:B19"/>
    <mergeCell ref="C18:C19"/>
    <mergeCell ref="A22:A23"/>
    <mergeCell ref="B22:B23"/>
    <mergeCell ref="C22:C23"/>
    <mergeCell ref="D22:D23"/>
    <mergeCell ref="E22:E23"/>
    <mergeCell ref="C28:P28"/>
    <mergeCell ref="V29:AC29"/>
    <mergeCell ref="C29:P29"/>
    <mergeCell ref="C30:P30"/>
    <mergeCell ref="C31:P31"/>
    <mergeCell ref="C32:D32"/>
    <mergeCell ref="C33:P33"/>
    <mergeCell ref="C34:P34"/>
    <mergeCell ref="C35:P35"/>
    <mergeCell ref="C46:P46"/>
    <mergeCell ref="C47:P47"/>
    <mergeCell ref="C48:P48"/>
    <mergeCell ref="C49:P49"/>
    <mergeCell ref="C36:P36"/>
    <mergeCell ref="G38:AH39"/>
    <mergeCell ref="C41:P41"/>
    <mergeCell ref="C42:P42"/>
    <mergeCell ref="C43:P43"/>
    <mergeCell ref="C44:P44"/>
    <mergeCell ref="C45:D45"/>
    <mergeCell ref="V9:W9"/>
    <mergeCell ref="X9:AE9"/>
    <mergeCell ref="X24:AE24"/>
    <mergeCell ref="AF9:AG9"/>
    <mergeCell ref="AH9:AI9"/>
    <mergeCell ref="AG12:AG15"/>
    <mergeCell ref="AI12:AI15"/>
    <mergeCell ref="AF14:AF15"/>
    <mergeCell ref="AH14:AH15"/>
    <mergeCell ref="AP24:AX24"/>
    <mergeCell ref="A2:AI2"/>
    <mergeCell ref="B3:D3"/>
    <mergeCell ref="B4:D4"/>
    <mergeCell ref="B5:D5"/>
    <mergeCell ref="G5:K5"/>
    <mergeCell ref="B6:D6"/>
    <mergeCell ref="B9:D9"/>
    <mergeCell ref="C13:S13"/>
    <mergeCell ref="G14:R14"/>
    <mergeCell ref="S14:S15"/>
    <mergeCell ref="T14:AE14"/>
    <mergeCell ref="AK14:AV14"/>
    <mergeCell ref="AW14:AW15"/>
    <mergeCell ref="AY14:AY15"/>
    <mergeCell ref="E9:H9"/>
    <mergeCell ref="I9:U9"/>
    <mergeCell ref="B10:D10"/>
    <mergeCell ref="A11:AI11"/>
    <mergeCell ref="B12:S12"/>
    <mergeCell ref="A14:A15"/>
    <mergeCell ref="F14:F15"/>
    <mergeCell ref="A18:A19"/>
    <mergeCell ref="A20:A21"/>
    <mergeCell ref="B20:B21"/>
    <mergeCell ref="C20:C21"/>
    <mergeCell ref="D20:D21"/>
    <mergeCell ref="E20:E21"/>
  </mergeCells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2023-09-05T13:30:22Z</dcterms:created>
  <dc:creator>DELL</dc:creator>
</cp:coreProperties>
</file>