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1_FACULTADES_OK_E\14_ESCUELA DE POSGRADO_OK_E\"/>
    </mc:Choice>
  </mc:AlternateContent>
  <xr:revisionPtr revIDLastSave="0" documentId="13_ncr:1_{FB387337-E00F-4105-921F-CAE031D17746}" xr6:coauthVersionLast="47" xr6:coauthVersionMax="47" xr10:uidLastSave="{00000000-0000-0000-0000-000000000000}"/>
  <bookViews>
    <workbookView xWindow="795" yWindow="0" windowWidth="26055" windowHeight="16200" activeTab="1" xr2:uid="{00000000-000D-0000-FFFF-FFFF00000000}"/>
  </bookViews>
  <sheets>
    <sheet name="INTRUCTIVO" sheetId="3" r:id="rId1"/>
    <sheet name="POIADECUADOANEXOB-5000090-UNIVE" sheetId="2" r:id="rId2"/>
  </sheets>
  <calcPr calcId="191029"/>
</workbook>
</file>

<file path=xl/calcChain.xml><?xml version="1.0" encoding="utf-8"?>
<calcChain xmlns="http://schemas.openxmlformats.org/spreadsheetml/2006/main">
  <c r="AI37" i="2" l="1"/>
  <c r="AI35" i="2"/>
  <c r="AI33" i="2"/>
  <c r="AI32" i="2"/>
  <c r="AI31" i="2"/>
  <c r="AI30" i="2"/>
  <c r="AI29" i="2"/>
  <c r="AI28" i="2"/>
  <c r="AI27" i="2"/>
  <c r="AI25" i="2"/>
  <c r="AI24" i="2"/>
  <c r="AI23" i="2"/>
  <c r="AI22" i="2"/>
  <c r="AI20" i="2"/>
  <c r="AI19" i="2"/>
  <c r="AI18" i="2"/>
  <c r="AF38" i="2"/>
  <c r="AF37" i="2"/>
  <c r="AF36" i="2"/>
  <c r="AF35" i="2"/>
  <c r="AH35" i="2" s="1"/>
  <c r="AG35" i="2" s="1"/>
  <c r="AF34" i="2"/>
  <c r="AF33" i="2"/>
  <c r="AF32" i="2"/>
  <c r="AF31" i="2"/>
  <c r="AH31" i="2" s="1"/>
  <c r="AG31" i="2" s="1"/>
  <c r="AF30" i="2"/>
  <c r="AH30" i="2" s="1"/>
  <c r="AG30" i="2" s="1"/>
  <c r="AF29" i="2"/>
  <c r="AF28" i="2"/>
  <c r="AF27" i="2"/>
  <c r="AF26" i="2"/>
  <c r="AF25" i="2"/>
  <c r="AF24" i="2"/>
  <c r="AF23" i="2"/>
  <c r="AH23" i="2" s="1"/>
  <c r="AG23" i="2" s="1"/>
  <c r="AF22" i="2"/>
  <c r="AF21" i="2"/>
  <c r="AF20" i="2"/>
  <c r="AF39" i="2" s="1"/>
  <c r="AF19" i="2"/>
  <c r="AH19" i="2" s="1"/>
  <c r="AG19" i="2" s="1"/>
  <c r="AF18" i="2"/>
  <c r="AF17" i="2"/>
  <c r="S38" i="2"/>
  <c r="S34" i="2"/>
  <c r="S36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5" i="2"/>
  <c r="S37" i="2"/>
  <c r="S17" i="2"/>
  <c r="S39" i="2" l="1"/>
  <c r="AH38" i="2"/>
  <c r="AG38" i="2" s="1"/>
  <c r="AI38" i="2" s="1"/>
  <c r="AH26" i="2"/>
  <c r="AG26" i="2" s="1"/>
  <c r="AI26" i="2" s="1"/>
  <c r="AH34" i="2"/>
  <c r="AG34" i="2" s="1"/>
  <c r="AI34" i="2" s="1"/>
  <c r="AH24" i="2"/>
  <c r="AG24" i="2" s="1"/>
  <c r="AH32" i="2"/>
  <c r="AG32" i="2" s="1"/>
  <c r="AH17" i="2"/>
  <c r="AG17" i="2" s="1"/>
  <c r="AI17" i="2" s="1"/>
  <c r="AH25" i="2"/>
  <c r="AG25" i="2" s="1"/>
  <c r="AH20" i="2"/>
  <c r="AG20" i="2" s="1"/>
  <c r="AH28" i="2"/>
  <c r="AG28" i="2" s="1"/>
  <c r="AH36" i="2"/>
  <c r="AG36" i="2" s="1"/>
  <c r="AI36" i="2" s="1"/>
  <c r="AH21" i="2"/>
  <c r="AG21" i="2" s="1"/>
  <c r="AI21" i="2" s="1"/>
  <c r="AH37" i="2"/>
  <c r="AG37" i="2" s="1"/>
  <c r="AH27" i="2"/>
  <c r="AG27" i="2" s="1"/>
  <c r="AH22" i="2"/>
  <c r="AG22" i="2" s="1"/>
  <c r="AH33" i="2"/>
  <c r="AG33" i="2" s="1"/>
  <c r="AH18" i="2"/>
  <c r="AG18" i="2" s="1"/>
  <c r="AH29" i="2"/>
  <c r="AG29" i="2" s="1"/>
</calcChain>
</file>

<file path=xl/sharedStrings.xml><?xml version="1.0" encoding="utf-8"?>
<sst xmlns="http://schemas.openxmlformats.org/spreadsheetml/2006/main" count="103" uniqueCount="76">
  <si>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</si>
  <si>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</si>
  <si>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</si>
  <si>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</si>
  <si>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</si>
  <si>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</si>
  <si>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</si>
  <si>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</si>
  <si>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</si>
  <si>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</si>
  <si>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1.33 - ESCUELA DE POSGRADO</t>
  </si>
  <si>
    <t>OEI.01</t>
  </si>
  <si>
    <t>AEI.01.01</t>
  </si>
  <si>
    <t>COD.</t>
  </si>
  <si>
    <t>Actividad Operativa / Inversiones</t>
  </si>
  <si>
    <t>U.M.</t>
  </si>
  <si>
    <t>Meta</t>
  </si>
  <si>
    <t>PROGRAMACION</t>
  </si>
  <si>
    <t>Total Anual</t>
  </si>
  <si>
    <t>AOI00009000235</t>
  </si>
  <si>
    <t>DIFUSIÓN DE PROCESOS DE ADMISIÓN</t>
  </si>
  <si>
    <t>459 : PROCESO CONVOCADO</t>
  </si>
  <si>
    <t>Financiero S/.</t>
  </si>
  <si>
    <t>AOI00009000236</t>
  </si>
  <si>
    <t>ADMISIÓN Y MATRICULA DE ESTUDIANTES</t>
  </si>
  <si>
    <t>003 : ALUMNO</t>
  </si>
  <si>
    <t>AOI00009000237</t>
  </si>
  <si>
    <t>DESARROLLO CONTINUO DE LA ENSEÑANZA - APRENDIZAJE</t>
  </si>
  <si>
    <t>291 : DOCENTE ESPECIALIZADO</t>
  </si>
  <si>
    <t>AOI00009000238</t>
  </si>
  <si>
    <t>EVALUACIÓN DEL ESTUDIANTE A LA ACTIVIDAD ADMINISTRATIVA Y DOCENTE</t>
  </si>
  <si>
    <t>263 : ENCUESTA</t>
  </si>
  <si>
    <t>AOI00009000335</t>
  </si>
  <si>
    <t>DESARROLLO DE LA ENSEÑANZA DE POST</t>
  </si>
  <si>
    <t>AOI00009000336</t>
  </si>
  <si>
    <t>240 : DOCENTE</t>
  </si>
  <si>
    <t>AOI00009000337</t>
  </si>
  <si>
    <t>DESARROLLO Y EVALUACION DE PROGRAMAS DE POST GRADO</t>
  </si>
  <si>
    <t>AOI00009000338</t>
  </si>
  <si>
    <t>MANTENIMIENTO DE LA ESCUELA DE POSGRADO</t>
  </si>
  <si>
    <t>455 : MANTENIMIENTO</t>
  </si>
  <si>
    <t>Responsable de Centro de Costo:</t>
  </si>
  <si>
    <t>Correo:</t>
  </si>
  <si>
    <t xml:space="preserve"> </t>
  </si>
  <si>
    <t>Celular:</t>
  </si>
  <si>
    <t>PROGRAMAS DE ESTUDIOS CON CURRICULOS ACTUALIZADOS PARA ESTUDIANTES DE PREGRADO,POSGRADO Y SEGUNDAS ESPECIALIDADES PROFESIONALES.</t>
  </si>
  <si>
    <t>GESTIONAR EL PAGO DE SERVICIO DE TELEFONIA FIJA</t>
  </si>
  <si>
    <t>001 : ACCION</t>
  </si>
  <si>
    <t>GESTIONAR EL PAGO DE SERVICIO DE INTERNET</t>
  </si>
  <si>
    <t>GESTIONAR EL PAGO DE SERVICIO DE VIGILANCIA</t>
  </si>
  <si>
    <t>MEJORAR LA CALIDAD DE LA FORMACIÓN DE LOS ESTUDIANTES UNIVERSITARIOS</t>
  </si>
  <si>
    <t>Físico</t>
  </si>
  <si>
    <t>REGISTRO VIRTUAL DE CENTROS DE COSTOS: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</si>
  <si>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</si>
  <si>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</si>
  <si>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</si>
  <si>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</si>
  <si>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</si>
  <si>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</si>
  <si>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</si>
  <si>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</si>
  <si>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</si>
  <si>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</si>
  <si>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>TOTAL FINANCIERO :</t>
  </si>
  <si>
    <t>TOTAL AVANCE META FINANCIERA DEL POI :</t>
  </si>
  <si>
    <t>C0075</t>
  </si>
  <si>
    <t>C0076</t>
  </si>
  <si>
    <t>C0329</t>
  </si>
  <si>
    <t>C0882</t>
  </si>
  <si>
    <t>C0883</t>
  </si>
  <si>
    <t>2023- 2026</t>
  </si>
  <si>
    <t xml:space="preserve">https://bit.ly/3ZcP1GO </t>
  </si>
  <si>
    <t xml:space="preserve">Instrucciones para llenado del Seguimiento del Plan Operativo de su Unidad </t>
  </si>
  <si>
    <r>
      <t xml:space="preserve">Los responsables de las unidades académicas u administrativas </t>
    </r>
    <r>
      <rPr>
        <b/>
        <sz val="11"/>
        <color theme="1"/>
        <rFont val="Calibri"/>
        <family val="2"/>
        <scheme val="minor"/>
      </rPr>
      <t>(Centro de Costos)</t>
    </r>
    <r>
      <rPr>
        <sz val="11"/>
        <color theme="1"/>
        <rFont val="Calibri"/>
        <family val="2"/>
        <scheme val="minor"/>
      </rPr>
      <t xml:space="preserve"> deben registrar información cuantitativa del avance de las metas físicas y metas financieras de actividades en la columna </t>
    </r>
    <r>
      <rPr>
        <b/>
        <sz val="11"/>
        <color theme="1"/>
        <rFont val="Calibri"/>
        <family val="2"/>
        <scheme val="minor"/>
      </rPr>
      <t>SEGUIMIENTO(MESES).</t>
    </r>
    <r>
      <rPr>
        <sz val="11"/>
        <color theme="1"/>
        <rFont val="Calibri"/>
        <family val="2"/>
        <scheme val="minor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</si>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</sst>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FCFA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4">
    <xf numFmtId="0" fontId="0" fillId="0" borderId="0" xfId="0"/>
    <xf numFmtId="0" fontId="0" fillId="33" borderId="0" xfId="0" applyFill="1" applyAlignment="1">
      <alignment horizontal="right" wrapText="1"/>
    </xf>
    <xf numFmtId="0" fontId="0" fillId="0" borderId="10" xfId="0" applyBorder="1"/>
    <xf numFmtId="0" fontId="16" fillId="0" borderId="12" xfId="0" applyFont="1" applyBorder="1" applyAlignment="1">
      <alignment vertical="top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0" fillId="34" borderId="11" xfId="0" applyFill="1" applyBorder="1" applyAlignment="1">
      <alignment horizontal="right" wrapText="1"/>
    </xf>
    <xf numFmtId="0" fontId="0" fillId="35" borderId="11" xfId="0" applyFill="1" applyBorder="1" applyAlignment="1">
      <alignment horizontal="center" wrapText="1"/>
    </xf>
    <xf numFmtId="0" fontId="0" fillId="36" borderId="0" xfId="0" applyFill="1"/>
    <xf numFmtId="0" fontId="0" fillId="36" borderId="0" xfId="0" applyFill="1" applyAlignment="1">
      <alignment wrapText="1"/>
    </xf>
    <xf numFmtId="0" fontId="0" fillId="36" borderId="15" xfId="0" applyFill="1" applyBorder="1"/>
    <xf numFmtId="0" fontId="0" fillId="37" borderId="11" xfId="0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>
      <alignment horizontal="center" wrapText="1"/>
    </xf>
    <xf numFmtId="2" fontId="26" fillId="38" borderId="19" xfId="0" applyNumberFormat="1" applyFont="1" applyFill="1" applyBorder="1" applyAlignment="1">
      <alignment horizontal="center" vertical="center" wrapText="1"/>
    </xf>
    <xf numFmtId="2" fontId="18" fillId="38" borderId="11" xfId="0" applyNumberFormat="1" applyFont="1" applyFill="1" applyBorder="1" applyAlignment="1">
      <alignment horizontal="center" wrapText="1"/>
    </xf>
    <xf numFmtId="2" fontId="27" fillId="38" borderId="21" xfId="0" applyNumberFormat="1" applyFont="1" applyFill="1" applyBorder="1" applyAlignment="1">
      <alignment horizontal="center" wrapText="1"/>
    </xf>
    <xf numFmtId="0" fontId="18" fillId="39" borderId="11" xfId="0" applyFont="1" applyFill="1" applyBorder="1" applyAlignment="1" applyProtection="1">
      <alignment horizontal="center" wrapText="1"/>
      <protection locked="0"/>
    </xf>
    <xf numFmtId="0" fontId="18" fillId="40" borderId="11" xfId="0" applyFont="1" applyFill="1" applyBorder="1" applyAlignment="1">
      <alignment horizontal="center" wrapText="1"/>
    </xf>
    <xf numFmtId="2" fontId="26" fillId="39" borderId="19" xfId="0" applyNumberFormat="1" applyFont="1" applyFill="1" applyBorder="1" applyAlignment="1">
      <alignment horizontal="center" vertical="center" wrapText="1"/>
    </xf>
    <xf numFmtId="2" fontId="18" fillId="39" borderId="11" xfId="0" applyNumberFormat="1" applyFont="1" applyFill="1" applyBorder="1" applyAlignment="1">
      <alignment horizontal="center" wrapText="1"/>
    </xf>
    <xf numFmtId="0" fontId="0" fillId="36" borderId="0" xfId="0" applyFill="1" applyAlignment="1">
      <alignment horizontal="center" wrapText="1"/>
    </xf>
    <xf numFmtId="0" fontId="0" fillId="36" borderId="0" xfId="0" applyFill="1" applyAlignment="1">
      <alignment horizontal="left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18" fillId="36" borderId="11" xfId="0" applyFont="1" applyFill="1" applyBorder="1" applyAlignment="1">
      <alignment wrapText="1"/>
    </xf>
    <xf numFmtId="4" fontId="0" fillId="41" borderId="11" xfId="0" applyNumberFormat="1" applyFill="1" applyBorder="1" applyAlignment="1">
      <alignment wrapText="1"/>
    </xf>
    <xf numFmtId="0" fontId="0" fillId="36" borderId="20" xfId="0" applyFill="1" applyBorder="1"/>
    <xf numFmtId="0" fontId="0" fillId="36" borderId="24" xfId="0" applyFill="1" applyBorder="1"/>
    <xf numFmtId="0" fontId="16" fillId="0" borderId="0" xfId="0" applyFont="1" applyAlignment="1">
      <alignment vertical="top" wrapText="1"/>
    </xf>
    <xf numFmtId="0" fontId="0" fillId="0" borderId="24" xfId="0" applyBorder="1"/>
    <xf numFmtId="0" fontId="0" fillId="0" borderId="17" xfId="0" applyBorder="1"/>
    <xf numFmtId="0" fontId="20" fillId="0" borderId="0" xfId="42" applyBorder="1"/>
    <xf numFmtId="0" fontId="20" fillId="0" borderId="0" xfId="42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4" xfId="0" applyFont="1" applyBorder="1" applyAlignment="1">
      <alignment vertical="top" wrapText="1"/>
    </xf>
    <xf numFmtId="2" fontId="27" fillId="44" borderId="21" xfId="0" applyNumberFormat="1" applyFont="1" applyFill="1" applyBorder="1" applyAlignment="1">
      <alignment horizontal="center" wrapText="1"/>
    </xf>
    <xf numFmtId="0" fontId="28" fillId="42" borderId="0" xfId="0" applyFont="1" applyFill="1" applyAlignment="1">
      <alignment horizontal="center" vertical="center"/>
    </xf>
    <xf numFmtId="0" fontId="0" fillId="43" borderId="25" xfId="0" applyFill="1" applyBorder="1" applyAlignment="1">
      <alignment horizontal="left" vertical="center" wrapText="1"/>
    </xf>
    <xf numFmtId="0" fontId="0" fillId="43" borderId="24" xfId="0" applyFill="1" applyBorder="1" applyAlignment="1">
      <alignment horizontal="left" vertical="center" wrapText="1"/>
    </xf>
    <xf numFmtId="0" fontId="0" fillId="0" borderId="17" xfId="0" applyBorder="1" applyAlignment="1">
      <alignment horizontal="left" wrapText="1"/>
    </xf>
    <xf numFmtId="0" fontId="0" fillId="43" borderId="12" xfId="0" applyFill="1" applyBorder="1" applyAlignment="1">
      <alignment horizontal="left" vertical="center" wrapText="1"/>
    </xf>
    <xf numFmtId="0" fontId="0" fillId="43" borderId="0" xfId="0" applyFill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9" fillId="3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18" fillId="0" borderId="11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33" borderId="20" xfId="0" applyFill="1" applyBorder="1" applyAlignment="1">
      <alignment horizontal="left" wrapText="1"/>
    </xf>
    <xf numFmtId="0" fontId="0" fillId="33" borderId="21" xfId="0" applyFill="1" applyBorder="1" applyAlignment="1">
      <alignment horizontal="left" wrapText="1"/>
    </xf>
    <xf numFmtId="0" fontId="0" fillId="34" borderId="11" xfId="0" applyFill="1" applyBorder="1" applyAlignment="1">
      <alignment horizontal="left" wrapText="1"/>
    </xf>
    <xf numFmtId="0" fontId="25" fillId="36" borderId="19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0" fillId="35" borderId="11" xfId="0" applyFill="1" applyBorder="1" applyAlignment="1">
      <alignment horizontal="center" wrapText="1"/>
    </xf>
    <xf numFmtId="0" fontId="24" fillId="37" borderId="22" xfId="0" applyFont="1" applyFill="1" applyBorder="1" applyAlignment="1">
      <alignment horizontal="center" vertical="center" textRotation="90" wrapText="1"/>
    </xf>
    <xf numFmtId="0" fontId="24" fillId="37" borderId="18" xfId="0" applyFont="1" applyFill="1" applyBorder="1" applyAlignment="1">
      <alignment horizontal="center" vertical="center" textRotation="90" wrapText="1"/>
    </xf>
    <xf numFmtId="0" fontId="24" fillId="37" borderId="23" xfId="0" applyFont="1" applyFill="1" applyBorder="1" applyAlignment="1">
      <alignment horizontal="center" vertical="center" textRotation="90" wrapText="1"/>
    </xf>
    <xf numFmtId="0" fontId="25" fillId="37" borderId="23" xfId="0" applyFont="1" applyFill="1" applyBorder="1" applyAlignment="1" applyProtection="1">
      <alignment horizontal="center" vertical="center" wrapText="1"/>
      <protection locked="0"/>
    </xf>
    <xf numFmtId="0" fontId="24" fillId="37" borderId="14" xfId="0" applyFont="1" applyFill="1" applyBorder="1" applyAlignment="1">
      <alignment horizontal="center" wrapText="1"/>
    </xf>
    <xf numFmtId="0" fontId="24" fillId="37" borderId="19" xfId="0" applyFont="1" applyFill="1" applyBorder="1" applyAlignment="1">
      <alignment horizontal="center" wrapText="1"/>
    </xf>
    <xf numFmtId="0" fontId="24" fillId="37" borderId="20" xfId="0" applyFont="1" applyFill="1" applyBorder="1" applyAlignment="1">
      <alignment horizontal="center" wrapText="1"/>
    </xf>
    <xf numFmtId="0" fontId="21" fillId="36" borderId="11" xfId="0" applyFont="1" applyFill="1" applyBorder="1" applyAlignment="1">
      <alignment horizontal="right" vertical="top"/>
    </xf>
    <xf numFmtId="0" fontId="21" fillId="36" borderId="11" xfId="0" applyFont="1" applyFill="1" applyBorder="1" applyAlignment="1">
      <alignment vertical="justify" wrapText="1"/>
    </xf>
    <xf numFmtId="0" fontId="0" fillId="0" borderId="11" xfId="0" applyBorder="1" applyAlignment="1">
      <alignment vertical="justify" wrapText="1"/>
    </xf>
    <xf numFmtId="0" fontId="21" fillId="36" borderId="11" xfId="0" applyFont="1" applyFill="1" applyBorder="1" applyAlignment="1">
      <alignment horizontal="left" vertical="top"/>
    </xf>
    <xf numFmtId="0" fontId="21" fillId="36" borderId="11" xfId="0" applyFont="1" applyFill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/>
    </xf>
    <xf numFmtId="0" fontId="21" fillId="36" borderId="19" xfId="0" applyFont="1" applyFill="1" applyBorder="1" applyAlignment="1">
      <alignment horizontal="right" wrapText="1"/>
    </xf>
    <xf numFmtId="0" fontId="0" fillId="0" borderId="21" xfId="0" applyBorder="1" applyAlignment="1">
      <alignment horizontal="right" wrapText="1"/>
    </xf>
    <xf numFmtId="0" fontId="0" fillId="36" borderId="25" xfId="0" applyFill="1" applyBorder="1" applyAlignment="1">
      <alignment horizontal="center" wrapText="1"/>
    </xf>
    <xf numFmtId="0" fontId="0" fillId="36" borderId="24" xfId="0" applyFill="1" applyBorder="1" applyAlignment="1">
      <alignment horizontal="center" wrapText="1"/>
    </xf>
    <xf numFmtId="0" fontId="23" fillId="37" borderId="22" xfId="0" applyFont="1" applyFill="1" applyBorder="1" applyAlignment="1">
      <alignment horizontal="center" vertical="center" textRotation="90" wrapText="1"/>
    </xf>
    <xf numFmtId="0" fontId="23" fillId="37" borderId="18" xfId="0" applyFont="1" applyFill="1" applyBorder="1" applyAlignment="1">
      <alignment horizontal="center" vertical="center" textRotation="90" wrapText="1"/>
    </xf>
    <xf numFmtId="0" fontId="23" fillId="37" borderId="23" xfId="0" applyFont="1" applyFill="1" applyBorder="1" applyAlignment="1">
      <alignment horizontal="center" vertical="center" textRotation="90" wrapText="1"/>
    </xf>
    <xf numFmtId="0" fontId="0" fillId="36" borderId="11" xfId="0" applyFill="1" applyBorder="1" applyAlignment="1">
      <alignment horizontal="center" vertical="justify" wrapText="1"/>
    </xf>
    <xf numFmtId="0" fontId="0" fillId="36" borderId="11" xfId="0" applyFill="1" applyBorder="1" applyAlignment="1">
      <alignment horizontal="center"/>
    </xf>
    <xf numFmtId="0" fontId="18" fillId="36" borderId="19" xfId="0" applyFont="1" applyFill="1" applyBorder="1" applyAlignment="1">
      <alignment horizontal="right" wrapText="1"/>
    </xf>
    <xf numFmtId="0" fontId="18" fillId="36" borderId="20" xfId="0" applyFont="1" applyFill="1" applyBorder="1" applyAlignment="1">
      <alignment horizontal="right" wrapText="1"/>
    </xf>
    <xf numFmtId="0" fontId="18" fillId="36" borderId="21" xfId="0" applyFont="1" applyFill="1" applyBorder="1" applyAlignment="1">
      <alignment horizontal="right" wrapText="1"/>
    </xf>
    <xf numFmtId="0" fontId="0" fillId="36" borderId="0" xfId="0" applyFill="1" applyAlignment="1">
      <alignment horizontal="center"/>
    </xf>
    <xf numFmtId="0" fontId="0" fillId="36" borderId="19" xfId="0" applyFill="1" applyBorder="1" applyAlignment="1">
      <alignment horizontal="center" vertical="justify" wrapText="1"/>
    </xf>
    <xf numFmtId="0" fontId="0" fillId="36" borderId="20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19" xfId="0" applyFill="1" applyBorder="1" applyAlignment="1">
      <alignment horizontal="center" wrapText="1"/>
    </xf>
    <xf numFmtId="0" fontId="0" fillId="36" borderId="20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0" fillId="36" borderId="0" xfId="0" applyFill="1" applyAlignment="1">
      <alignment vertical="justify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B6F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245806</xdr:colOff>
      <xdr:row>11</xdr:row>
      <xdr:rowOff>168992</xdr:rowOff>
    </xdr:from>
    <xdr:to>
      <xdr:col>10</xdr:col>
      <xdr:colOff>560745</xdr:colOff>
      <xdr:row>15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B5988F-0ACE-4703-9914-C5229F6F029F}"/>
            </a:ext>
          </a:extLst>
        </xdr:cNvPr>
        <xdr:cNvSpPr/>
      </xdr:nvSpPr>
      <xdr:spPr>
        <a:xfrm>
          <a:off x="7103806" y="2388317"/>
          <a:ext cx="1076939" cy="686722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49</xdr:row>
      <xdr:rowOff>114300</xdr:rowOff>
    </xdr:from>
    <xdr:to>
      <xdr:col>30</xdr:col>
      <xdr:colOff>514350</xdr:colOff>
      <xdr:row>65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2F91C-E7D2-4A26-9801-3A6B8E684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5075" y="9858375"/>
          <a:ext cx="5238750" cy="300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bit.ly/3ZcP1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C1BA-B7B2-479F-95F9-637AFC6320C1}">
  <sheetPr>
    <tabColor rgb="FF0070C0"/>
  </sheetPr>
  <dimension ref="B1:P31"/>
  <sheetViews>
    <sheetView zoomScale="110" zoomScaleNormal="110" workbookViewId="0">
      <selection activeCell="P9" sqref="P9"/>
    </sheetView>
  </sheetViews>
  <sheetFormatPr baseColWidth="10" defaultRowHeight="15" x14ac:dyDescent="0.25"/>
  <cols>
    <col min="1" max="16384" width="11.42578125" style="11"/>
  </cols>
  <sheetData>
    <row r="1" spans="2:16" ht="11.25" customHeight="1" x14ac:dyDescent="0.25"/>
    <row r="2" spans="2:16" ht="11.25" customHeight="1" x14ac:dyDescent="0.25"/>
    <row r="3" spans="2:16" ht="32.25" customHeight="1" x14ac:dyDescent="0.25">
      <c r="B3" s="41" t="s">
        <v>72</v>
      </c>
      <c r="C3" s="41"/>
      <c r="D3" s="41"/>
      <c r="E3" s="41"/>
      <c r="F3" s="41"/>
      <c r="G3" s="41"/>
      <c r="H3" s="41"/>
      <c r="I3" s="41"/>
    </row>
    <row r="5" spans="2:16" x14ac:dyDescent="0.25">
      <c r="B5" s="42" t="s">
        <v>73</v>
      </c>
      <c r="C5" s="43"/>
      <c r="D5" s="43"/>
      <c r="E5" s="43"/>
      <c r="F5" s="43"/>
      <c r="G5" s="43"/>
      <c r="H5" s="43"/>
      <c r="I5" s="44"/>
    </row>
    <row r="6" spans="2:16" x14ac:dyDescent="0.25">
      <c r="B6" s="45"/>
      <c r="C6" s="46"/>
      <c r="D6" s="46"/>
      <c r="E6" s="46"/>
      <c r="F6" s="46"/>
      <c r="G6" s="46"/>
      <c r="H6" s="46"/>
      <c r="I6" s="47"/>
    </row>
    <row r="7" spans="2:16" x14ac:dyDescent="0.25">
      <c r="B7" s="45"/>
      <c r="C7" s="46"/>
      <c r="D7" s="46"/>
      <c r="E7" s="46"/>
      <c r="F7" s="46"/>
      <c r="G7" s="46"/>
      <c r="H7" s="46"/>
      <c r="I7" s="47"/>
    </row>
    <row r="8" spans="2:16" x14ac:dyDescent="0.25">
      <c r="B8" s="45"/>
      <c r="C8" s="46"/>
      <c r="D8" s="46"/>
      <c r="E8" s="46"/>
      <c r="F8" s="46"/>
      <c r="G8" s="46"/>
      <c r="H8" s="46"/>
      <c r="I8" s="47"/>
    </row>
    <row r="9" spans="2:16" x14ac:dyDescent="0.25">
      <c r="B9" s="45"/>
      <c r="C9" s="46"/>
      <c r="D9" s="46"/>
      <c r="E9" s="46"/>
      <c r="F9" s="46"/>
      <c r="G9" s="46"/>
      <c r="H9" s="46"/>
      <c r="I9" s="47"/>
    </row>
    <row r="10" spans="2:16" x14ac:dyDescent="0.25">
      <c r="B10" s="45"/>
      <c r="C10" s="46"/>
      <c r="D10" s="46"/>
      <c r="E10" s="46"/>
      <c r="F10" s="46"/>
      <c r="G10" s="46"/>
      <c r="H10" s="46"/>
      <c r="I10" s="47"/>
    </row>
    <row r="11" spans="2:16" x14ac:dyDescent="0.25">
      <c r="B11" s="45"/>
      <c r="C11" s="46"/>
      <c r="D11" s="46"/>
      <c r="E11" s="46"/>
      <c r="F11" s="46"/>
      <c r="G11" s="46"/>
      <c r="H11" s="46"/>
      <c r="I11" s="47"/>
      <c r="J11"/>
      <c r="L11"/>
    </row>
    <row r="12" spans="2:16" x14ac:dyDescent="0.25">
      <c r="B12" s="45"/>
      <c r="C12" s="46"/>
      <c r="D12" s="46"/>
      <c r="E12" s="46"/>
      <c r="F12" s="46"/>
      <c r="G12" s="46"/>
      <c r="H12" s="46"/>
      <c r="I12" s="47"/>
    </row>
    <row r="13" spans="2:16" x14ac:dyDescent="0.25">
      <c r="B13" s="45"/>
      <c r="C13" s="46"/>
      <c r="D13" s="46"/>
      <c r="E13" s="46"/>
      <c r="F13" s="46"/>
      <c r="G13" s="46"/>
      <c r="H13" s="46"/>
      <c r="I13" s="47"/>
    </row>
    <row r="14" spans="2:16" ht="18.75" x14ac:dyDescent="0.3">
      <c r="B14" s="45"/>
      <c r="C14" s="46"/>
      <c r="D14" s="46"/>
      <c r="E14" s="46"/>
      <c r="F14" s="46"/>
      <c r="G14" s="46"/>
      <c r="H14" s="46"/>
      <c r="I14" s="47"/>
      <c r="M14" s="53" t="s">
        <v>74</v>
      </c>
      <c r="N14" s="54"/>
      <c r="O14" s="54"/>
      <c r="P14" s="54"/>
    </row>
    <row r="15" spans="2:16" x14ac:dyDescent="0.25">
      <c r="B15" s="45"/>
      <c r="C15" s="46"/>
      <c r="D15" s="46"/>
      <c r="E15" s="46"/>
      <c r="F15" s="46"/>
      <c r="G15" s="46"/>
      <c r="H15" s="46"/>
      <c r="I15" s="47"/>
    </row>
    <row r="16" spans="2:16" x14ac:dyDescent="0.25">
      <c r="B16" s="45"/>
      <c r="C16" s="46"/>
      <c r="D16" s="46"/>
      <c r="E16" s="46"/>
      <c r="F16" s="46"/>
      <c r="G16" s="46"/>
      <c r="H16" s="46"/>
      <c r="I16" s="47"/>
    </row>
    <row r="17" spans="2:9" x14ac:dyDescent="0.25">
      <c r="B17" s="45"/>
      <c r="C17" s="46"/>
      <c r="D17" s="46"/>
      <c r="E17" s="46"/>
      <c r="F17" s="46"/>
      <c r="G17" s="46"/>
      <c r="H17" s="46"/>
      <c r="I17" s="47"/>
    </row>
    <row r="18" spans="2:9" x14ac:dyDescent="0.25">
      <c r="B18" s="45"/>
      <c r="C18" s="46"/>
      <c r="D18" s="46"/>
      <c r="E18" s="46"/>
      <c r="F18" s="46"/>
      <c r="G18" s="46"/>
      <c r="H18" s="46"/>
      <c r="I18" s="47"/>
    </row>
    <row r="19" spans="2:9" x14ac:dyDescent="0.25">
      <c r="B19" s="45"/>
      <c r="C19" s="46"/>
      <c r="D19" s="46"/>
      <c r="E19" s="46"/>
      <c r="F19" s="46"/>
      <c r="G19" s="46"/>
      <c r="H19" s="46"/>
      <c r="I19" s="47"/>
    </row>
    <row r="20" spans="2:9" x14ac:dyDescent="0.25">
      <c r="B20" s="45"/>
      <c r="C20" s="46"/>
      <c r="D20" s="46"/>
      <c r="E20" s="46"/>
      <c r="F20" s="46"/>
      <c r="G20" s="46"/>
      <c r="H20" s="46"/>
      <c r="I20" s="47"/>
    </row>
    <row r="21" spans="2:9" x14ac:dyDescent="0.25">
      <c r="B21" s="45"/>
      <c r="C21" s="46"/>
      <c r="D21" s="46"/>
      <c r="E21" s="46"/>
      <c r="F21" s="46"/>
      <c r="G21" s="46"/>
      <c r="H21" s="46"/>
      <c r="I21" s="47"/>
    </row>
    <row r="22" spans="2:9" x14ac:dyDescent="0.25">
      <c r="B22" s="48"/>
      <c r="C22" s="49"/>
      <c r="D22" s="49"/>
      <c r="E22" s="49"/>
      <c r="F22" s="49"/>
      <c r="G22" s="49"/>
      <c r="H22" s="49"/>
      <c r="I22" s="47"/>
    </row>
    <row r="23" spans="2:9" x14ac:dyDescent="0.25">
      <c r="B23" s="48"/>
      <c r="C23" s="49"/>
      <c r="D23" s="49"/>
      <c r="E23" s="49"/>
      <c r="F23" s="49"/>
      <c r="G23" s="49"/>
      <c r="H23" s="49"/>
      <c r="I23" s="47"/>
    </row>
    <row r="24" spans="2:9" x14ac:dyDescent="0.25">
      <c r="B24" s="48"/>
      <c r="C24" s="49"/>
      <c r="D24" s="49"/>
      <c r="E24" s="49"/>
      <c r="F24" s="49"/>
      <c r="G24" s="49"/>
      <c r="H24" s="49"/>
      <c r="I24" s="47"/>
    </row>
    <row r="25" spans="2:9" x14ac:dyDescent="0.25">
      <c r="B25" s="48"/>
      <c r="C25" s="49"/>
      <c r="D25" s="49"/>
      <c r="E25" s="49"/>
      <c r="F25" s="49"/>
      <c r="G25" s="49"/>
      <c r="H25" s="49"/>
      <c r="I25" s="47"/>
    </row>
    <row r="26" spans="2:9" x14ac:dyDescent="0.25">
      <c r="B26" s="48"/>
      <c r="C26" s="49"/>
      <c r="D26" s="49"/>
      <c r="E26" s="49"/>
      <c r="F26" s="49"/>
      <c r="G26" s="49"/>
      <c r="H26" s="49"/>
      <c r="I26" s="47"/>
    </row>
    <row r="27" spans="2:9" x14ac:dyDescent="0.25">
      <c r="B27" s="48"/>
      <c r="C27" s="49"/>
      <c r="D27" s="49"/>
      <c r="E27" s="49"/>
      <c r="F27" s="49"/>
      <c r="G27" s="49"/>
      <c r="H27" s="49"/>
      <c r="I27" s="47"/>
    </row>
    <row r="28" spans="2:9" x14ac:dyDescent="0.25">
      <c r="B28" s="48"/>
      <c r="C28" s="49"/>
      <c r="D28" s="49"/>
      <c r="E28" s="49"/>
      <c r="F28" s="49"/>
      <c r="G28" s="49"/>
      <c r="H28" s="49"/>
      <c r="I28" s="47"/>
    </row>
    <row r="29" spans="2:9" x14ac:dyDescent="0.25">
      <c r="B29" s="48"/>
      <c r="C29" s="49"/>
      <c r="D29" s="49"/>
      <c r="E29" s="49"/>
      <c r="F29" s="49"/>
      <c r="G29" s="49"/>
      <c r="H29" s="49"/>
      <c r="I29" s="47"/>
    </row>
    <row r="30" spans="2:9" x14ac:dyDescent="0.25">
      <c r="B30" s="48"/>
      <c r="C30" s="49"/>
      <c r="D30" s="49"/>
      <c r="E30" s="49"/>
      <c r="F30" s="49"/>
      <c r="G30" s="49"/>
      <c r="H30" s="49"/>
      <c r="I30" s="47"/>
    </row>
    <row r="31" spans="2:9" x14ac:dyDescent="0.25">
      <c r="B31" s="50"/>
      <c r="C31" s="51"/>
      <c r="D31" s="51"/>
      <c r="E31" s="51"/>
      <c r="F31" s="51"/>
      <c r="G31" s="51"/>
      <c r="H31" s="51"/>
      <c r="I31" s="52"/>
    </row>
  </sheetData>
  <mergeCells count="3">
    <mergeCell ref="B3:I3"/>
    <mergeCell ref="B5:I31"/>
    <mergeCell ref="M14:P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9"/>
  <sheetViews>
    <sheetView showGridLines="0" tabSelected="1" zoomScale="91" zoomScaleNormal="91" workbookViewId="0">
      <selection activeCell="B6" sqref="B6:D6"/>
    </sheetView>
  </sheetViews>
  <sheetFormatPr baseColWidth="10" defaultRowHeight="15" x14ac:dyDescent="0.25"/>
  <cols>
    <col min="1" max="1" width="19.5703125" customWidth="1"/>
    <col min="2" max="2" width="9" bestFit="1" customWidth="1"/>
    <col min="3" max="3" width="12.7109375" bestFit="1" customWidth="1"/>
    <col min="4" max="4" width="34.7109375" customWidth="1"/>
    <col min="5" max="5" width="20.85546875" bestFit="1" customWidth="1"/>
    <col min="6" max="6" width="10.140625" bestFit="1" customWidth="1"/>
    <col min="7" max="7" width="10" bestFit="1" customWidth="1"/>
    <col min="8" max="8" width="3.85546875" customWidth="1"/>
    <col min="9" max="9" width="5.140625" customWidth="1"/>
    <col min="10" max="10" width="4.85546875" customWidth="1"/>
    <col min="11" max="11" width="4.28515625" bestFit="1" customWidth="1"/>
    <col min="12" max="12" width="7.28515625" customWidth="1"/>
    <col min="13" max="13" width="4.28515625" bestFit="1" customWidth="1"/>
    <col min="14" max="14" width="5" customWidth="1"/>
    <col min="15" max="15" width="5.7109375" customWidth="1"/>
    <col min="16" max="16" width="3.85546875" customWidth="1"/>
    <col min="17" max="17" width="4" bestFit="1" customWidth="1"/>
    <col min="18" max="18" width="4" customWidth="1"/>
    <col min="19" max="19" width="12.42578125" bestFit="1" customWidth="1"/>
    <col min="20" max="31" width="8" customWidth="1"/>
    <col min="35" max="35" width="22.28515625" customWidth="1"/>
  </cols>
  <sheetData>
    <row r="1" spans="1:35" x14ac:dyDescent="0.25"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5" ht="18" customHeight="1" x14ac:dyDescent="0.25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ht="15" customHeight="1" x14ac:dyDescent="0.25">
      <c r="A3" s="32" t="s">
        <v>0</v>
      </c>
      <c r="B3" s="63" t="s">
        <v>70</v>
      </c>
      <c r="C3" s="63"/>
      <c r="D3" s="63"/>
      <c r="AH3" s="33"/>
      <c r="AI3" s="34"/>
    </row>
    <row r="4" spans="1:35" ht="15" customHeight="1" x14ac:dyDescent="0.25">
      <c r="A4" s="32" t="s">
        <v>1</v>
      </c>
      <c r="B4" s="63" t="s">
        <v>2</v>
      </c>
      <c r="C4" s="63"/>
      <c r="D4" s="63"/>
      <c r="AI4" s="4"/>
    </row>
    <row r="5" spans="1:35" ht="15" customHeight="1" x14ac:dyDescent="0.25">
      <c r="A5" s="32" t="s">
        <v>3</v>
      </c>
      <c r="B5" s="63" t="s">
        <v>4</v>
      </c>
      <c r="C5" s="63"/>
      <c r="D5" s="63"/>
      <c r="F5" s="56"/>
      <c r="G5" s="56"/>
      <c r="H5" s="56"/>
      <c r="I5" s="56"/>
      <c r="J5" s="56"/>
      <c r="K5" s="56"/>
      <c r="L5" s="35"/>
      <c r="W5" s="57" t="s">
        <v>52</v>
      </c>
      <c r="X5" s="57"/>
      <c r="Y5" s="57"/>
      <c r="Z5" s="57"/>
      <c r="AA5" s="57"/>
      <c r="AB5" s="57"/>
      <c r="AC5" s="35"/>
      <c r="AD5" s="36" t="s">
        <v>71</v>
      </c>
      <c r="AI5" s="4"/>
    </row>
    <row r="6" spans="1:35" ht="15" customHeight="1" x14ac:dyDescent="0.25">
      <c r="A6" s="32" t="s">
        <v>5</v>
      </c>
      <c r="B6" s="63" t="s">
        <v>6</v>
      </c>
      <c r="C6" s="63"/>
      <c r="D6" s="63"/>
      <c r="AI6" s="4"/>
    </row>
    <row r="7" spans="1:35" ht="15" customHeight="1" x14ac:dyDescent="0.25">
      <c r="B7" s="37"/>
      <c r="C7" s="38"/>
      <c r="AI7" s="4"/>
    </row>
    <row r="8" spans="1:35" ht="15" customHeight="1" x14ac:dyDescent="0.25">
      <c r="B8" s="37"/>
      <c r="C8" s="38"/>
      <c r="AH8" s="5"/>
      <c r="AI8" s="6"/>
    </row>
    <row r="9" spans="1:35" ht="15" customHeight="1" x14ac:dyDescent="0.25">
      <c r="A9" s="39" t="s">
        <v>7</v>
      </c>
      <c r="B9" s="64" t="s">
        <v>8</v>
      </c>
      <c r="C9" s="64"/>
      <c r="D9" s="64"/>
      <c r="E9" s="78" t="s">
        <v>41</v>
      </c>
      <c r="F9" s="78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 t="s">
        <v>42</v>
      </c>
      <c r="U9" s="81"/>
      <c r="V9" s="81"/>
      <c r="W9" s="81"/>
      <c r="X9" s="82" t="s">
        <v>43</v>
      </c>
      <c r="Y9" s="83"/>
      <c r="Z9" s="83"/>
      <c r="AA9" s="83"/>
      <c r="AB9" s="83"/>
      <c r="AC9" s="83"/>
      <c r="AD9" s="84" t="s">
        <v>44</v>
      </c>
      <c r="AE9" s="85"/>
      <c r="AF9" s="86"/>
      <c r="AG9" s="87"/>
      <c r="AH9" s="87"/>
      <c r="AI9" s="34"/>
    </row>
    <row r="10" spans="1:35" ht="15" customHeight="1" x14ac:dyDescent="0.25">
      <c r="A10" s="3" t="s">
        <v>9</v>
      </c>
      <c r="B10" s="63" t="s">
        <v>10</v>
      </c>
      <c r="C10" s="63"/>
      <c r="D10" s="63"/>
      <c r="S10" s="4"/>
      <c r="AI10" s="4"/>
    </row>
    <row r="11" spans="1:35" x14ac:dyDescent="0.25">
      <c r="A11" s="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AF11" s="5"/>
      <c r="AG11" s="5"/>
      <c r="AH11" s="5"/>
      <c r="AI11" s="6"/>
    </row>
    <row r="12" spans="1:35" x14ac:dyDescent="0.25">
      <c r="A12" s="68" t="s">
        <v>75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30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11"/>
      <c r="AG12" s="13"/>
      <c r="AH12" s="11"/>
      <c r="AI12" s="6"/>
    </row>
    <row r="13" spans="1:35" ht="15" customHeight="1" x14ac:dyDescent="0.25">
      <c r="A13" s="1" t="s">
        <v>11</v>
      </c>
      <c r="B13" s="65" t="s">
        <v>50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88" t="s">
        <v>53</v>
      </c>
      <c r="AH13" s="11"/>
      <c r="AI13" s="71" t="s">
        <v>54</v>
      </c>
    </row>
    <row r="14" spans="1:35" ht="15" customHeight="1" x14ac:dyDescent="0.25">
      <c r="A14" s="8"/>
      <c r="B14" s="9" t="s">
        <v>12</v>
      </c>
      <c r="C14" s="67" t="s">
        <v>45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89"/>
      <c r="AH14" s="11"/>
      <c r="AI14" s="72"/>
    </row>
    <row r="15" spans="1:35" ht="15" customHeight="1" x14ac:dyDescent="0.25">
      <c r="A15" s="61"/>
      <c r="B15" s="61"/>
      <c r="C15" s="70" t="s">
        <v>13</v>
      </c>
      <c r="D15" s="70" t="s">
        <v>14</v>
      </c>
      <c r="E15" s="70" t="s">
        <v>15</v>
      </c>
      <c r="F15" s="70" t="s">
        <v>16</v>
      </c>
      <c r="G15" s="70" t="s">
        <v>17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 t="s">
        <v>18</v>
      </c>
      <c r="T15" s="74" t="s">
        <v>55</v>
      </c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5" t="s">
        <v>56</v>
      </c>
      <c r="AG15" s="89"/>
      <c r="AH15" s="77" t="s">
        <v>57</v>
      </c>
      <c r="AI15" s="72"/>
    </row>
    <row r="16" spans="1:35" x14ac:dyDescent="0.25">
      <c r="A16" s="61"/>
      <c r="B16" s="61"/>
      <c r="C16" s="70"/>
      <c r="D16" s="70"/>
      <c r="E16" s="70"/>
      <c r="F16" s="70"/>
      <c r="G16" s="10">
        <v>1</v>
      </c>
      <c r="H16" s="10">
        <v>2</v>
      </c>
      <c r="I16" s="10">
        <v>3</v>
      </c>
      <c r="J16" s="10">
        <v>4</v>
      </c>
      <c r="K16" s="10">
        <v>5</v>
      </c>
      <c r="L16" s="10">
        <v>6</v>
      </c>
      <c r="M16" s="10">
        <v>7</v>
      </c>
      <c r="N16" s="10">
        <v>8</v>
      </c>
      <c r="O16" s="10">
        <v>9</v>
      </c>
      <c r="P16" s="10">
        <v>10</v>
      </c>
      <c r="Q16" s="10">
        <v>11</v>
      </c>
      <c r="R16" s="10">
        <v>12</v>
      </c>
      <c r="S16" s="70"/>
      <c r="T16" s="14">
        <v>1</v>
      </c>
      <c r="U16" s="14">
        <v>2</v>
      </c>
      <c r="V16" s="14">
        <v>3</v>
      </c>
      <c r="W16" s="14">
        <v>4</v>
      </c>
      <c r="X16" s="14">
        <v>5</v>
      </c>
      <c r="Y16" s="14">
        <v>6</v>
      </c>
      <c r="Z16" s="14">
        <v>7</v>
      </c>
      <c r="AA16" s="14">
        <v>8</v>
      </c>
      <c r="AB16" s="14">
        <v>9</v>
      </c>
      <c r="AC16" s="14">
        <v>10</v>
      </c>
      <c r="AD16" s="14">
        <v>11</v>
      </c>
      <c r="AE16" s="14">
        <v>12</v>
      </c>
      <c r="AF16" s="76"/>
      <c r="AG16" s="90"/>
      <c r="AH16" s="77"/>
      <c r="AI16" s="73"/>
    </row>
    <row r="17" spans="1:35" x14ac:dyDescent="0.25">
      <c r="A17" s="61"/>
      <c r="B17" s="61"/>
      <c r="C17" s="59" t="s">
        <v>19</v>
      </c>
      <c r="D17" s="62" t="s">
        <v>20</v>
      </c>
      <c r="E17" s="59" t="s">
        <v>21</v>
      </c>
      <c r="F17" s="15" t="s">
        <v>51</v>
      </c>
      <c r="G17" s="15">
        <v>0</v>
      </c>
      <c r="H17" s="15">
        <v>1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f>SUM(G17:R17)</f>
        <v>1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6">
        <f>SUM(T17:AE17)</f>
        <v>1</v>
      </c>
      <c r="AG17" s="17">
        <f>+AH17</f>
        <v>100</v>
      </c>
      <c r="AH17" s="18">
        <f>IFERROR(((AF17/S17)*100),0)</f>
        <v>100</v>
      </c>
      <c r="AI17" s="19" t="str">
        <f>IF(AG17&lt;60,"INEFICAZ",IF(AG17&lt;89,"MODERADAMENTE EFICAZ",IF(AG17&lt;=100,"MY EFICAZ","MUY EFICAZ")))</f>
        <v>MY EFICAZ</v>
      </c>
    </row>
    <row r="18" spans="1:35" x14ac:dyDescent="0.25">
      <c r="A18" s="61"/>
      <c r="B18" s="61"/>
      <c r="C18" s="59"/>
      <c r="D18" s="62"/>
      <c r="E18" s="59"/>
      <c r="F18" s="20" t="s">
        <v>22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f t="shared" ref="S18:S38" si="0">SUM(G18:R18)</f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1">
        <f t="shared" ref="AF18:AF28" si="1">SUM(T18:AE18)</f>
        <v>0</v>
      </c>
      <c r="AG18" s="22">
        <f>+AH18</f>
        <v>0</v>
      </c>
      <c r="AH18" s="23">
        <f>IFERROR(((AF18/S18)*100),0)</f>
        <v>0</v>
      </c>
      <c r="AI18" s="40" t="str">
        <f t="shared" ref="AI18:AI38" si="2">IF(AG18&lt;60,"INEFICAZ",IF(AG18&lt;89,"MODERADAMENTE EFICAZ",IF(AG18&lt;=100,"MY EFICAZ","MUY EFICAZ")))</f>
        <v>INEFICAZ</v>
      </c>
    </row>
    <row r="19" spans="1:35" x14ac:dyDescent="0.25">
      <c r="A19" s="61"/>
      <c r="B19" s="61"/>
      <c r="C19" s="59" t="s">
        <v>23</v>
      </c>
      <c r="D19" s="62" t="s">
        <v>24</v>
      </c>
      <c r="E19" s="59" t="s">
        <v>25</v>
      </c>
      <c r="F19" s="15" t="s">
        <v>51</v>
      </c>
      <c r="G19" s="15">
        <v>0</v>
      </c>
      <c r="H19" s="15">
        <v>0</v>
      </c>
      <c r="I19" s="15">
        <v>2400</v>
      </c>
      <c r="J19" s="15">
        <v>0</v>
      </c>
      <c r="K19" s="15">
        <v>0</v>
      </c>
      <c r="L19" s="15">
        <v>0</v>
      </c>
      <c r="M19" s="15">
        <v>0</v>
      </c>
      <c r="N19" s="15">
        <v>2700</v>
      </c>
      <c r="O19" s="15">
        <v>0</v>
      </c>
      <c r="P19" s="15">
        <v>0</v>
      </c>
      <c r="Q19" s="15">
        <v>0</v>
      </c>
      <c r="R19" s="15">
        <v>0</v>
      </c>
      <c r="S19" s="15">
        <f t="shared" si="0"/>
        <v>5100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6">
        <f t="shared" si="1"/>
        <v>0</v>
      </c>
      <c r="AG19" s="17">
        <f t="shared" ref="AG19:AG28" si="3">+AH19</f>
        <v>0</v>
      </c>
      <c r="AH19" s="18">
        <f t="shared" ref="AH19:AH28" si="4">IFERROR(((AF19/S19)*100),0)</f>
        <v>0</v>
      </c>
      <c r="AI19" s="19" t="str">
        <f t="shared" si="2"/>
        <v>INEFICAZ</v>
      </c>
    </row>
    <row r="20" spans="1:35" x14ac:dyDescent="0.25">
      <c r="A20" s="61"/>
      <c r="B20" s="61"/>
      <c r="C20" s="59"/>
      <c r="D20" s="62"/>
      <c r="E20" s="59"/>
      <c r="F20" s="20" t="s">
        <v>22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f t="shared" si="0"/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1">
        <f t="shared" si="1"/>
        <v>0</v>
      </c>
      <c r="AG20" s="22">
        <f t="shared" si="3"/>
        <v>0</v>
      </c>
      <c r="AH20" s="23">
        <f t="shared" si="4"/>
        <v>0</v>
      </c>
      <c r="AI20" s="40" t="str">
        <f t="shared" si="2"/>
        <v>INEFICAZ</v>
      </c>
    </row>
    <row r="21" spans="1:35" x14ac:dyDescent="0.25">
      <c r="A21" s="61"/>
      <c r="B21" s="61"/>
      <c r="C21" s="59" t="s">
        <v>26</v>
      </c>
      <c r="D21" s="62" t="s">
        <v>27</v>
      </c>
      <c r="E21" s="59" t="s">
        <v>28</v>
      </c>
      <c r="F21" s="15" t="s">
        <v>51</v>
      </c>
      <c r="G21" s="15">
        <v>0</v>
      </c>
      <c r="H21" s="15">
        <v>0</v>
      </c>
      <c r="I21" s="15">
        <v>0</v>
      </c>
      <c r="J21" s="15">
        <v>366</v>
      </c>
      <c r="K21" s="15">
        <v>0</v>
      </c>
      <c r="L21" s="15">
        <v>0</v>
      </c>
      <c r="M21" s="15">
        <v>0</v>
      </c>
      <c r="N21" s="15">
        <v>240</v>
      </c>
      <c r="O21" s="15">
        <v>0</v>
      </c>
      <c r="P21" s="15">
        <v>0</v>
      </c>
      <c r="Q21" s="15">
        <v>0</v>
      </c>
      <c r="R21" s="15">
        <v>0</v>
      </c>
      <c r="S21" s="15">
        <f t="shared" si="0"/>
        <v>606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6">
        <f t="shared" si="1"/>
        <v>0</v>
      </c>
      <c r="AG21" s="17">
        <f t="shared" si="3"/>
        <v>0</v>
      </c>
      <c r="AH21" s="18">
        <f t="shared" si="4"/>
        <v>0</v>
      </c>
      <c r="AI21" s="19" t="str">
        <f t="shared" si="2"/>
        <v>INEFICAZ</v>
      </c>
    </row>
    <row r="22" spans="1:35" ht="21" customHeight="1" x14ac:dyDescent="0.25">
      <c r="A22" s="61"/>
      <c r="B22" s="61"/>
      <c r="C22" s="59"/>
      <c r="D22" s="62"/>
      <c r="E22" s="59"/>
      <c r="F22" s="20" t="s">
        <v>22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f t="shared" si="0"/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1">
        <f t="shared" si="1"/>
        <v>0</v>
      </c>
      <c r="AG22" s="22">
        <f t="shared" si="3"/>
        <v>0</v>
      </c>
      <c r="AH22" s="23">
        <f t="shared" si="4"/>
        <v>0</v>
      </c>
      <c r="AI22" s="40" t="str">
        <f t="shared" si="2"/>
        <v>INEFICAZ</v>
      </c>
    </row>
    <row r="23" spans="1:35" x14ac:dyDescent="0.25">
      <c r="A23" s="61"/>
      <c r="B23" s="61"/>
      <c r="C23" s="59" t="s">
        <v>29</v>
      </c>
      <c r="D23" s="62" t="s">
        <v>30</v>
      </c>
      <c r="E23" s="59" t="s">
        <v>31</v>
      </c>
      <c r="F23" s="15" t="s">
        <v>51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0</v>
      </c>
      <c r="P23" s="15">
        <v>0</v>
      </c>
      <c r="Q23" s="15">
        <v>0</v>
      </c>
      <c r="R23" s="15">
        <v>0</v>
      </c>
      <c r="S23" s="15">
        <f t="shared" si="0"/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6">
        <f t="shared" si="1"/>
        <v>0</v>
      </c>
      <c r="AG23" s="17">
        <f t="shared" si="3"/>
        <v>0</v>
      </c>
      <c r="AH23" s="18">
        <f t="shared" si="4"/>
        <v>0</v>
      </c>
      <c r="AI23" s="19" t="str">
        <f t="shared" si="2"/>
        <v>INEFICAZ</v>
      </c>
    </row>
    <row r="24" spans="1:35" ht="30" customHeight="1" x14ac:dyDescent="0.25">
      <c r="A24" s="61"/>
      <c r="B24" s="61"/>
      <c r="C24" s="59"/>
      <c r="D24" s="62"/>
      <c r="E24" s="59"/>
      <c r="F24" s="20" t="s">
        <v>22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 t="shared" si="0"/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1">
        <f t="shared" si="1"/>
        <v>0</v>
      </c>
      <c r="AG24" s="22">
        <f t="shared" si="3"/>
        <v>0</v>
      </c>
      <c r="AH24" s="23">
        <f t="shared" si="4"/>
        <v>0</v>
      </c>
      <c r="AI24" s="40" t="str">
        <f t="shared" si="2"/>
        <v>INEFICAZ</v>
      </c>
    </row>
    <row r="25" spans="1:35" x14ac:dyDescent="0.25">
      <c r="A25" s="61"/>
      <c r="B25" s="61"/>
      <c r="C25" s="59" t="s">
        <v>32</v>
      </c>
      <c r="D25" s="62" t="s">
        <v>33</v>
      </c>
      <c r="E25" s="59" t="s">
        <v>25</v>
      </c>
      <c r="F25" s="15" t="s">
        <v>51</v>
      </c>
      <c r="G25" s="15">
        <v>0</v>
      </c>
      <c r="H25" s="15">
        <v>0</v>
      </c>
      <c r="I25" s="15">
        <v>0</v>
      </c>
      <c r="J25" s="15">
        <v>2700</v>
      </c>
      <c r="K25" s="15">
        <v>0</v>
      </c>
      <c r="L25" s="15">
        <v>0</v>
      </c>
      <c r="M25" s="15">
        <v>0</v>
      </c>
      <c r="N25" s="15">
        <v>2400</v>
      </c>
      <c r="O25" s="15">
        <v>0</v>
      </c>
      <c r="P25" s="15">
        <v>0</v>
      </c>
      <c r="Q25" s="15">
        <v>0</v>
      </c>
      <c r="R25" s="15">
        <v>0</v>
      </c>
      <c r="S25" s="15">
        <f t="shared" si="0"/>
        <v>5100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6">
        <f t="shared" si="1"/>
        <v>0</v>
      </c>
      <c r="AG25" s="17">
        <f t="shared" si="3"/>
        <v>0</v>
      </c>
      <c r="AH25" s="18">
        <f t="shared" si="4"/>
        <v>0</v>
      </c>
      <c r="AI25" s="19" t="str">
        <f t="shared" si="2"/>
        <v>INEFICAZ</v>
      </c>
    </row>
    <row r="26" spans="1:35" ht="28.5" customHeight="1" x14ac:dyDescent="0.25">
      <c r="A26" s="61"/>
      <c r="B26" s="61"/>
      <c r="C26" s="59"/>
      <c r="D26" s="62"/>
      <c r="E26" s="59"/>
      <c r="F26" s="20" t="s">
        <v>22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f t="shared" si="0"/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1">
        <f t="shared" si="1"/>
        <v>0</v>
      </c>
      <c r="AG26" s="22">
        <f t="shared" si="3"/>
        <v>0</v>
      </c>
      <c r="AH26" s="23">
        <f t="shared" si="4"/>
        <v>0</v>
      </c>
      <c r="AI26" s="40" t="str">
        <f t="shared" si="2"/>
        <v>INEFICAZ</v>
      </c>
    </row>
    <row r="27" spans="1:35" x14ac:dyDescent="0.25">
      <c r="A27" s="61"/>
      <c r="B27" s="61" t="s">
        <v>69</v>
      </c>
      <c r="C27" s="59" t="s">
        <v>34</v>
      </c>
      <c r="D27" s="62" t="s">
        <v>33</v>
      </c>
      <c r="E27" s="59" t="s">
        <v>35</v>
      </c>
      <c r="F27" s="15" t="s">
        <v>51</v>
      </c>
      <c r="G27" s="15">
        <v>0</v>
      </c>
      <c r="H27" s="15">
        <v>0</v>
      </c>
      <c r="I27" s="15">
        <v>0</v>
      </c>
      <c r="J27" s="15">
        <v>366</v>
      </c>
      <c r="K27" s="15">
        <v>0</v>
      </c>
      <c r="L27" s="15">
        <v>0</v>
      </c>
      <c r="M27" s="15">
        <v>0</v>
      </c>
      <c r="N27" s="15">
        <v>0</v>
      </c>
      <c r="O27" s="15">
        <v>240</v>
      </c>
      <c r="P27" s="15">
        <v>0</v>
      </c>
      <c r="Q27" s="15">
        <v>0</v>
      </c>
      <c r="R27" s="15">
        <v>0</v>
      </c>
      <c r="S27" s="15">
        <f t="shared" si="0"/>
        <v>606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6">
        <f t="shared" si="1"/>
        <v>0</v>
      </c>
      <c r="AG27" s="17">
        <f t="shared" si="3"/>
        <v>0</v>
      </c>
      <c r="AH27" s="18">
        <f t="shared" si="4"/>
        <v>0</v>
      </c>
      <c r="AI27" s="19" t="str">
        <f t="shared" si="2"/>
        <v>INEFICAZ</v>
      </c>
    </row>
    <row r="28" spans="1:35" ht="24.75" customHeight="1" x14ac:dyDescent="0.25">
      <c r="A28" s="61"/>
      <c r="B28" s="61"/>
      <c r="C28" s="59"/>
      <c r="D28" s="62"/>
      <c r="E28" s="59"/>
      <c r="F28" s="20" t="s">
        <v>22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f t="shared" si="0"/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1">
        <f t="shared" si="1"/>
        <v>0</v>
      </c>
      <c r="AG28" s="22">
        <f t="shared" si="3"/>
        <v>0</v>
      </c>
      <c r="AH28" s="23">
        <f t="shared" si="4"/>
        <v>0</v>
      </c>
      <c r="AI28" s="40" t="str">
        <f t="shared" si="2"/>
        <v>INEFICAZ</v>
      </c>
    </row>
    <row r="29" spans="1:35" x14ac:dyDescent="0.25">
      <c r="A29" s="61"/>
      <c r="B29" s="61" t="s">
        <v>68</v>
      </c>
      <c r="C29" s="59" t="s">
        <v>36</v>
      </c>
      <c r="D29" s="62" t="s">
        <v>37</v>
      </c>
      <c r="E29" s="59" t="s">
        <v>25</v>
      </c>
      <c r="F29" s="15" t="s">
        <v>51</v>
      </c>
      <c r="G29" s="15">
        <v>0</v>
      </c>
      <c r="H29" s="15">
        <v>0</v>
      </c>
      <c r="I29" s="15">
        <v>0</v>
      </c>
      <c r="J29" s="15">
        <v>150</v>
      </c>
      <c r="K29" s="15">
        <v>0</v>
      </c>
      <c r="L29" s="15">
        <v>0</v>
      </c>
      <c r="M29" s="15">
        <v>150</v>
      </c>
      <c r="N29" s="15">
        <v>0</v>
      </c>
      <c r="O29" s="15">
        <v>0</v>
      </c>
      <c r="P29" s="15">
        <v>170</v>
      </c>
      <c r="Q29" s="15">
        <v>0</v>
      </c>
      <c r="R29" s="15">
        <v>0</v>
      </c>
      <c r="S29" s="15">
        <f t="shared" si="0"/>
        <v>470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6">
        <f>SUM(T29:AE29)</f>
        <v>0</v>
      </c>
      <c r="AG29" s="17">
        <f>+AH29</f>
        <v>0</v>
      </c>
      <c r="AH29" s="18">
        <f>IFERROR(((AF29/S29)*100),0)</f>
        <v>0</v>
      </c>
      <c r="AI29" s="19" t="str">
        <f t="shared" si="2"/>
        <v>INEFICAZ</v>
      </c>
    </row>
    <row r="30" spans="1:35" x14ac:dyDescent="0.25">
      <c r="A30" s="61"/>
      <c r="B30" s="61"/>
      <c r="C30" s="59"/>
      <c r="D30" s="62"/>
      <c r="E30" s="59"/>
      <c r="F30" s="20" t="s">
        <v>22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f t="shared" si="0"/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1">
        <f t="shared" ref="AF30:AF38" si="5">SUM(T30:AE30)</f>
        <v>0</v>
      </c>
      <c r="AG30" s="22">
        <f>+AH30</f>
        <v>0</v>
      </c>
      <c r="AH30" s="23">
        <f>IFERROR(((AF30/S30)*100),0)</f>
        <v>0</v>
      </c>
      <c r="AI30" s="40" t="str">
        <f t="shared" si="2"/>
        <v>INEFICAZ</v>
      </c>
    </row>
    <row r="31" spans="1:35" x14ac:dyDescent="0.25">
      <c r="A31" s="61"/>
      <c r="B31" s="61"/>
      <c r="C31" s="59" t="s">
        <v>38</v>
      </c>
      <c r="D31" s="62" t="s">
        <v>39</v>
      </c>
      <c r="E31" s="59" t="s">
        <v>40</v>
      </c>
      <c r="F31" s="15" t="s">
        <v>51</v>
      </c>
      <c r="G31" s="15">
        <v>0</v>
      </c>
      <c r="H31" s="15">
        <v>0</v>
      </c>
      <c r="I31" s="15">
        <v>1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1</v>
      </c>
      <c r="P31" s="15">
        <v>0</v>
      </c>
      <c r="Q31" s="15">
        <v>0</v>
      </c>
      <c r="R31" s="15">
        <v>0</v>
      </c>
      <c r="S31" s="15">
        <f t="shared" si="0"/>
        <v>2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6">
        <f t="shared" si="5"/>
        <v>0</v>
      </c>
      <c r="AG31" s="17">
        <f t="shared" ref="AG31:AG38" si="6">+AH31</f>
        <v>0</v>
      </c>
      <c r="AH31" s="18">
        <f t="shared" ref="AH31:AH38" si="7">IFERROR(((AF31/S31)*100),0)</f>
        <v>0</v>
      </c>
      <c r="AI31" s="19" t="str">
        <f t="shared" si="2"/>
        <v>INEFICAZ</v>
      </c>
    </row>
    <row r="32" spans="1:35" x14ac:dyDescent="0.25">
      <c r="A32" s="61"/>
      <c r="B32" s="61"/>
      <c r="C32" s="59"/>
      <c r="D32" s="62"/>
      <c r="E32" s="59"/>
      <c r="F32" s="20" t="s">
        <v>22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f t="shared" si="0"/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1">
        <f t="shared" si="5"/>
        <v>0</v>
      </c>
      <c r="AG32" s="22">
        <f t="shared" si="6"/>
        <v>0</v>
      </c>
      <c r="AH32" s="23">
        <f t="shared" si="7"/>
        <v>0</v>
      </c>
      <c r="AI32" s="40" t="str">
        <f t="shared" si="2"/>
        <v>INEFICAZ</v>
      </c>
    </row>
    <row r="33" spans="1:38" x14ac:dyDescent="0.25">
      <c r="A33" s="58"/>
      <c r="B33" s="58"/>
      <c r="C33" s="59" t="s">
        <v>66</v>
      </c>
      <c r="D33" s="60" t="s">
        <v>46</v>
      </c>
      <c r="E33" s="59" t="s">
        <v>47</v>
      </c>
      <c r="F33" s="15" t="s">
        <v>51</v>
      </c>
      <c r="G33" s="15">
        <v>1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f t="shared" si="0"/>
        <v>1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6">
        <f t="shared" si="5"/>
        <v>0</v>
      </c>
      <c r="AG33" s="17">
        <f t="shared" si="6"/>
        <v>0</v>
      </c>
      <c r="AH33" s="18">
        <f t="shared" si="7"/>
        <v>0</v>
      </c>
      <c r="AI33" s="19" t="str">
        <f t="shared" si="2"/>
        <v>INEFICAZ</v>
      </c>
    </row>
    <row r="34" spans="1:38" x14ac:dyDescent="0.25">
      <c r="A34" s="58"/>
      <c r="B34" s="58"/>
      <c r="C34" s="59"/>
      <c r="D34" s="61"/>
      <c r="E34" s="59"/>
      <c r="F34" s="20" t="s">
        <v>22</v>
      </c>
      <c r="G34" s="20">
        <v>1085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 t="shared" si="0"/>
        <v>1085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1">
        <f t="shared" si="5"/>
        <v>0</v>
      </c>
      <c r="AG34" s="22">
        <f t="shared" si="6"/>
        <v>0</v>
      </c>
      <c r="AH34" s="23">
        <f t="shared" si="7"/>
        <v>0</v>
      </c>
      <c r="AI34" s="40" t="str">
        <f t="shared" si="2"/>
        <v>INEFICAZ</v>
      </c>
    </row>
    <row r="35" spans="1:38" x14ac:dyDescent="0.25">
      <c r="A35" s="58"/>
      <c r="B35" s="58"/>
      <c r="C35" s="59" t="s">
        <v>65</v>
      </c>
      <c r="D35" s="60" t="s">
        <v>48</v>
      </c>
      <c r="E35" s="59" t="s">
        <v>47</v>
      </c>
      <c r="F35" s="15" t="s">
        <v>51</v>
      </c>
      <c r="G35" s="15">
        <v>1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f t="shared" si="0"/>
        <v>1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6">
        <f t="shared" si="5"/>
        <v>0</v>
      </c>
      <c r="AG35" s="17">
        <f t="shared" si="6"/>
        <v>0</v>
      </c>
      <c r="AH35" s="18">
        <f t="shared" si="7"/>
        <v>0</v>
      </c>
      <c r="AI35" s="19" t="str">
        <f t="shared" si="2"/>
        <v>INEFICAZ</v>
      </c>
    </row>
    <row r="36" spans="1:38" x14ac:dyDescent="0.25">
      <c r="A36" s="58"/>
      <c r="B36" s="58"/>
      <c r="C36" s="59"/>
      <c r="D36" s="61"/>
      <c r="E36" s="59"/>
      <c r="F36" s="20" t="s">
        <v>22</v>
      </c>
      <c r="G36" s="20">
        <v>96993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f t="shared" si="0"/>
        <v>96993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1">
        <f t="shared" si="5"/>
        <v>0</v>
      </c>
      <c r="AG36" s="22">
        <f t="shared" si="6"/>
        <v>0</v>
      </c>
      <c r="AH36" s="23">
        <f t="shared" si="7"/>
        <v>0</v>
      </c>
      <c r="AI36" s="40" t="str">
        <f t="shared" si="2"/>
        <v>INEFICAZ</v>
      </c>
    </row>
    <row r="37" spans="1:38" ht="15" customHeight="1" x14ac:dyDescent="0.25">
      <c r="A37" s="58"/>
      <c r="B37" s="58"/>
      <c r="C37" s="59" t="s">
        <v>67</v>
      </c>
      <c r="D37" s="60" t="s">
        <v>49</v>
      </c>
      <c r="E37" s="59" t="s">
        <v>47</v>
      </c>
      <c r="F37" s="15" t="s">
        <v>51</v>
      </c>
      <c r="G37" s="15">
        <v>1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f t="shared" si="0"/>
        <v>1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6">
        <f t="shared" si="5"/>
        <v>0</v>
      </c>
      <c r="AG37" s="17">
        <f t="shared" si="6"/>
        <v>0</v>
      </c>
      <c r="AH37" s="18">
        <f t="shared" si="7"/>
        <v>0</v>
      </c>
      <c r="AI37" s="19" t="str">
        <f t="shared" si="2"/>
        <v>INEFICAZ</v>
      </c>
    </row>
    <row r="38" spans="1:38" ht="15" customHeight="1" x14ac:dyDescent="0.25">
      <c r="A38" s="58"/>
      <c r="B38" s="58"/>
      <c r="C38" s="59"/>
      <c r="D38" s="61"/>
      <c r="E38" s="59"/>
      <c r="F38" s="20" t="s">
        <v>22</v>
      </c>
      <c r="G38" s="20">
        <v>206772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 t="shared" si="0"/>
        <v>206772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1">
        <f t="shared" si="5"/>
        <v>0</v>
      </c>
      <c r="AG38" s="22">
        <f t="shared" si="6"/>
        <v>0</v>
      </c>
      <c r="AH38" s="23">
        <f t="shared" si="7"/>
        <v>0</v>
      </c>
      <c r="AI38" s="40" t="str">
        <f t="shared" si="2"/>
        <v>INEFICAZ</v>
      </c>
    </row>
    <row r="39" spans="1:38" x14ac:dyDescent="0.25">
      <c r="A39" s="11"/>
      <c r="B39" s="11"/>
      <c r="C39" s="11"/>
      <c r="D39" s="11"/>
      <c r="E39" s="28" t="s">
        <v>63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29">
        <f>S18+S20+S22+S24+S26+S28+S30+S32+S34+S36+S38</f>
        <v>304850</v>
      </c>
      <c r="T39" s="11"/>
      <c r="U39" s="11"/>
      <c r="V39" s="11"/>
      <c r="W39" s="11"/>
      <c r="X39" s="93" t="s">
        <v>64</v>
      </c>
      <c r="Y39" s="94"/>
      <c r="Z39" s="94"/>
      <c r="AA39" s="94"/>
      <c r="AB39" s="94"/>
      <c r="AC39" s="94"/>
      <c r="AD39" s="94"/>
      <c r="AE39" s="95"/>
      <c r="AF39" s="21">
        <f>AF18+AF20+AF22+AF24+AF26+AF28+AF30+AF32+AF34+AF36+AF38</f>
        <v>0</v>
      </c>
      <c r="AG39" s="11"/>
      <c r="AH39" s="11"/>
      <c r="AI39" s="11"/>
      <c r="AJ39" s="11"/>
      <c r="AK39" s="11"/>
      <c r="AL39" s="11"/>
    </row>
    <row r="47" spans="1:38" x14ac:dyDescent="0.25">
      <c r="A47" s="11"/>
      <c r="B47" s="12"/>
      <c r="C47" s="91" t="s">
        <v>58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12"/>
      <c r="R47" s="12"/>
      <c r="S47" s="12"/>
      <c r="T47" s="12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12"/>
      <c r="R48" s="12"/>
      <c r="S48" s="12"/>
      <c r="T48" s="12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00" t="s">
        <v>43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2"/>
      <c r="Q49" s="24"/>
      <c r="R49" s="24"/>
      <c r="S49" s="24"/>
      <c r="T49" s="12"/>
      <c r="U49" s="11"/>
      <c r="V49" s="11"/>
      <c r="W49" s="11"/>
      <c r="X49" s="11"/>
      <c r="Y49" s="25"/>
      <c r="Z49" s="26" t="s">
        <v>59</v>
      </c>
      <c r="AA49" s="26"/>
      <c r="AB49" s="26"/>
      <c r="AC49" s="26"/>
      <c r="AD49" s="26"/>
      <c r="AE49" s="26"/>
      <c r="AF49" s="26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03"/>
      <c r="D51" s="10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91" t="s">
        <v>60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11"/>
      <c r="AJ52" s="11"/>
      <c r="AK52" s="11"/>
      <c r="AL52" s="11"/>
    </row>
    <row r="53" spans="1:38" x14ac:dyDescent="0.25">
      <c r="A53" s="11"/>
      <c r="B53" s="1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11"/>
      <c r="AJ53" s="11"/>
      <c r="AK53" s="11"/>
      <c r="AL53" s="11"/>
    </row>
    <row r="54" spans="1:38" x14ac:dyDescent="0.25">
      <c r="A54" s="11"/>
      <c r="B54" s="1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11"/>
      <c r="AJ54" s="11"/>
      <c r="AK54" s="11"/>
      <c r="AL54" s="11"/>
    </row>
    <row r="55" spans="1:38" x14ac:dyDescent="0.25">
      <c r="A55" s="11"/>
      <c r="B55" s="1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1"/>
      <c r="AJ58" s="11"/>
      <c r="AK58" s="11"/>
      <c r="AL58" s="11"/>
    </row>
    <row r="59" spans="1:38" x14ac:dyDescent="0.2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B60" s="11"/>
      <c r="C60" s="91" t="s">
        <v>61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B61" s="1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B62" s="1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B63" s="1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B64" s="11"/>
      <c r="C64" s="103"/>
      <c r="D64" s="103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2:38" x14ac:dyDescent="0.25">
      <c r="B65" s="11"/>
      <c r="C65" s="91" t="s">
        <v>62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2:38" x14ac:dyDescent="0.25">
      <c r="B66" s="1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2:38" x14ac:dyDescent="0.25">
      <c r="B67" s="1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2:38" x14ac:dyDescent="0.25">
      <c r="B68" s="11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2:38" x14ac:dyDescent="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</sheetData>
  <sheetProtection algorithmName="SHA-512" hashValue="hqj2dtN55oRbuC0yCiI7+kyJo/gGrWo6EuuAuTtLMQkbhyskRRO1xDS7Q5BTN/pNWfA9CYxIUFyEZkdj+s39ow==" saltValue="Oqp2dE+CWP10wejfe4xn+Q==" spinCount="100000"/>
  <mergeCells count="106">
    <mergeCell ref="C67:P67"/>
    <mergeCell ref="C68:P68"/>
    <mergeCell ref="X39:AE39"/>
    <mergeCell ref="C52:P52"/>
    <mergeCell ref="C53:P53"/>
    <mergeCell ref="C54:P54"/>
    <mergeCell ref="C55:P55"/>
    <mergeCell ref="G57:AH58"/>
    <mergeCell ref="C60:P60"/>
    <mergeCell ref="C61:P61"/>
    <mergeCell ref="C62:P62"/>
    <mergeCell ref="C63:P63"/>
    <mergeCell ref="C47:P47"/>
    <mergeCell ref="C48:P48"/>
    <mergeCell ref="C49:P49"/>
    <mergeCell ref="C50:P50"/>
    <mergeCell ref="C51:D51"/>
    <mergeCell ref="C64:D64"/>
    <mergeCell ref="C65:P65"/>
    <mergeCell ref="C66:P66"/>
    <mergeCell ref="A21:A22"/>
    <mergeCell ref="B21:B22"/>
    <mergeCell ref="C21:C22"/>
    <mergeCell ref="D21:D22"/>
    <mergeCell ref="E21:E22"/>
    <mergeCell ref="A19:A20"/>
    <mergeCell ref="B19:B20"/>
    <mergeCell ref="C19:C20"/>
    <mergeCell ref="D19:D20"/>
    <mergeCell ref="E19:E20"/>
    <mergeCell ref="A27:A28"/>
    <mergeCell ref="B27:B28"/>
    <mergeCell ref="C27:C28"/>
    <mergeCell ref="AI13:AI16"/>
    <mergeCell ref="T15:AE15"/>
    <mergeCell ref="AF15:AF16"/>
    <mergeCell ref="AH15:AH16"/>
    <mergeCell ref="E9:F9"/>
    <mergeCell ref="G9:S9"/>
    <mergeCell ref="T9:W9"/>
    <mergeCell ref="X9:AC9"/>
    <mergeCell ref="AD9:AE9"/>
    <mergeCell ref="AF9:AH9"/>
    <mergeCell ref="AG13:AG16"/>
    <mergeCell ref="S15:S16"/>
    <mergeCell ref="E27:E28"/>
    <mergeCell ref="A25:A26"/>
    <mergeCell ref="B25:B26"/>
    <mergeCell ref="C25:C26"/>
    <mergeCell ref="D25:D26"/>
    <mergeCell ref="E25:E26"/>
    <mergeCell ref="A15:A16"/>
    <mergeCell ref="B15:B16"/>
    <mergeCell ref="C15:C16"/>
    <mergeCell ref="B3:D3"/>
    <mergeCell ref="B4:D4"/>
    <mergeCell ref="B5:D5"/>
    <mergeCell ref="B6:D6"/>
    <mergeCell ref="B9:D9"/>
    <mergeCell ref="B10:D10"/>
    <mergeCell ref="B13:S13"/>
    <mergeCell ref="C14:S14"/>
    <mergeCell ref="A17:A18"/>
    <mergeCell ref="B17:B18"/>
    <mergeCell ref="C17:C18"/>
    <mergeCell ref="D17:D18"/>
    <mergeCell ref="E17:E18"/>
    <mergeCell ref="A12:R12"/>
    <mergeCell ref="D15:D16"/>
    <mergeCell ref="E15:E16"/>
    <mergeCell ref="F15:F16"/>
    <mergeCell ref="G15:R15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A2:AI2"/>
    <mergeCell ref="F5:K5"/>
    <mergeCell ref="W5:AB5"/>
    <mergeCell ref="A37:A38"/>
    <mergeCell ref="B37:B38"/>
    <mergeCell ref="C37:C38"/>
    <mergeCell ref="D37:D38"/>
    <mergeCell ref="E37:E38"/>
    <mergeCell ref="D33:D34"/>
    <mergeCell ref="E33:E34"/>
    <mergeCell ref="A35:A36"/>
    <mergeCell ref="B35:B36"/>
    <mergeCell ref="C35:C36"/>
    <mergeCell ref="D35:D36"/>
    <mergeCell ref="E35:E36"/>
    <mergeCell ref="A23:A24"/>
    <mergeCell ref="B23:B24"/>
    <mergeCell ref="C23:C24"/>
    <mergeCell ref="D23:D24"/>
    <mergeCell ref="E23:E24"/>
    <mergeCell ref="A33:A34"/>
    <mergeCell ref="B33:B34"/>
    <mergeCell ref="C33:C34"/>
    <mergeCell ref="D27:D28"/>
  </mergeCells>
  <hyperlinks>
    <hyperlink ref="AD5" r:id="rId1" xr:uid="{337FD60B-947C-4959-9848-6E261C4D8085}"/>
  </hyperlinks>
  <pageMargins left="0.75" right="0.75" top="1" bottom="1" header="0.5" footer="0.5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44A5BEB-FB3F-4014-A867-72A913653AED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AG17:AG24</xm:sqref>
        </x14:conditionalFormatting>
        <x14:conditionalFormatting xmlns:xm="http://schemas.microsoft.com/office/excel/2006/main">
          <x14:cfRule type="iconSet" priority="2" id="{8505E68E-4387-44BD-8D79-ECBE0E541F6E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AG25:AG28</xm:sqref>
        </x14:conditionalFormatting>
        <x14:conditionalFormatting xmlns:xm="http://schemas.microsoft.com/office/excel/2006/main">
          <x14:cfRule type="iconSet" priority="4" id="{8853FF9B-9EA8-4C87-B9C7-49C11D01ADA5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AG29:AG38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INTRUCTIVO</vt:lpstr>
      <vt:lpstr>POIADECUADOANEXOB-5000090-UNIVE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2023-09-06T12:20:55Z</dcterms:created>
  <dcterms:modified xsi:type="dcterms:W3CDTF">2024-07-16T19:16:24Z</dcterms:modified>
</cp:coreProperties>
</file>