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0000 PLAN OPERATIVO 2024\04_CENTROS DE EXTENSION Y PROD_OK\08_USE_CIENCIAS MEDICAS_USECM_F\"/>
    </mc:Choice>
  </mc:AlternateContent>
  <xr:revisionPtr revIDLastSave="0" documentId="8_{C06F8648-E940-452E-BFBF-DA1DD218B0E6}" xr6:coauthVersionLast="47" xr6:coauthVersionMax="47" xr10:uidLastSave="{00000000-0000-0000-0000-000000000000}"/>
  <bookViews>
    <workbookView xWindow="7500" yWindow="0" windowWidth="21645" windowHeight="16200" activeTab="1" xr2:uid="{00000000-000D-0000-FFFF-FFFF00000000}"/>
  </bookViews>
  <sheets>
    <sheet name="INTRUCTIVO" sheetId="3" r:id="rId1"/>
    <sheet name="POIADECUADOANEXOB-5000090-UNIVE" sheetId="2" r:id="rId2"/>
  </sheets>
  <calcPr calcId="191029"/>
</workbook>
</file>

<file path=xl/calcChain.xml><?xml version="1.0" encoding="utf-8"?>
<calcChain xmlns="http://schemas.openxmlformats.org/spreadsheetml/2006/main">
  <c r="S27" i="2" l="1"/>
  <c r="G27" i="2"/>
  <c r="AF27" i="2"/>
  <c r="AF19" i="2"/>
  <c r="AF26" i="2"/>
  <c r="AF25" i="2"/>
  <c r="AF24" i="2"/>
  <c r="AF23" i="2"/>
  <c r="AF22" i="2"/>
  <c r="AF21" i="2"/>
  <c r="AF20" i="2"/>
  <c r="AF18" i="2"/>
  <c r="AF17" i="2"/>
  <c r="S26" i="2" l="1"/>
  <c r="AH26" i="2" s="1"/>
  <c r="AG26" i="2" s="1"/>
  <c r="AI26" i="2" s="1"/>
  <c r="S25" i="2"/>
  <c r="AH25" i="2" s="1"/>
  <c r="AG25" i="2" s="1"/>
  <c r="AI25" i="2" s="1"/>
  <c r="S18" i="2"/>
  <c r="S19" i="2"/>
  <c r="AH19" i="2" s="1"/>
  <c r="S20" i="2"/>
  <c r="AH20" i="2" s="1"/>
  <c r="AG20" i="2" s="1"/>
  <c r="AI20" i="2" s="1"/>
  <c r="S21" i="2"/>
  <c r="AH21" i="2" s="1"/>
  <c r="AG21" i="2" s="1"/>
  <c r="AI21" i="2" s="1"/>
  <c r="S22" i="2"/>
  <c r="AH22" i="2" s="1"/>
  <c r="AG22" i="2" s="1"/>
  <c r="AI22" i="2" s="1"/>
  <c r="S23" i="2"/>
  <c r="AH23" i="2" s="1"/>
  <c r="AG23" i="2" s="1"/>
  <c r="AI23" i="2" s="1"/>
  <c r="S24" i="2"/>
  <c r="AH24" i="2" s="1"/>
  <c r="AG24" i="2" s="1"/>
  <c r="AI24" i="2" s="1"/>
  <c r="S17" i="2"/>
  <c r="AG19" i="2" l="1"/>
  <c r="AI19" i="2" s="1"/>
  <c r="AH18" i="2"/>
  <c r="AG18" i="2" s="1"/>
  <c r="AI18" i="2" s="1"/>
  <c r="AH17" i="2"/>
  <c r="AG17" i="2" s="1"/>
  <c r="AI17" i="2" s="1"/>
</calcChain>
</file>

<file path=xl/sharedStrings.xml><?xml version="1.0" encoding="utf-8"?>
<sst xmlns="http://schemas.openxmlformats.org/spreadsheetml/2006/main" count="72" uniqueCount="61">
  <si>
    <t>Periodo PEI :</t>
  </si>
  <si>
    <t>Nivel de Gobierno :</t>
  </si>
  <si>
    <t>E - GOBIERNO NACIONAL</t>
  </si>
  <si>
    <t>Sector :</t>
  </si>
  <si>
    <t>10 - EDUCACION</t>
  </si>
  <si>
    <t>Pliego :</t>
  </si>
  <si>
    <t>512 - U.N. DE TRUJILLO</t>
  </si>
  <si>
    <t>Unidad Ejecutora :</t>
  </si>
  <si>
    <t>000090 - UNIVERSIDAD NACIONAL DE TRUJILLO</t>
  </si>
  <si>
    <t>Centro de Costo:</t>
  </si>
  <si>
    <t>1.48 - SEGUNDA ESPECIALIZACIÓN EN CIENCIAS MÉDICAS USECM</t>
  </si>
  <si>
    <t>OEI.03</t>
  </si>
  <si>
    <t>AEI.03.01</t>
  </si>
  <si>
    <t>COD.</t>
  </si>
  <si>
    <t>Actividad Operativa / Inversiones</t>
  </si>
  <si>
    <t>U.M.</t>
  </si>
  <si>
    <t>Meta</t>
  </si>
  <si>
    <t>PROGRAMACION</t>
  </si>
  <si>
    <t>Total Anual</t>
  </si>
  <si>
    <t>AOI00009000285</t>
  </si>
  <si>
    <t>DIFUSIÓN DE PROCESOS DE ADMISIÓN Y MATRICULA</t>
  </si>
  <si>
    <t>097 : PUBLICACION</t>
  </si>
  <si>
    <t>Financiero S/.</t>
  </si>
  <si>
    <t>AOI00009000286</t>
  </si>
  <si>
    <t>ADMISIÓN Y MATRICULA DE ESTUDIANTES</t>
  </si>
  <si>
    <t>408 : ESTUDIANTES</t>
  </si>
  <si>
    <t>AOI00009000287</t>
  </si>
  <si>
    <t>AOI00009000288</t>
  </si>
  <si>
    <t>EVALUACIÓN DEL BENEFICIARIO A LA ACTIVIDAD ADMINISTRATIVA Y DOCENTE</t>
  </si>
  <si>
    <t>263 : ENCUESTA</t>
  </si>
  <si>
    <t>MEJORAR LA EXTENSION CULTURAL,PROYECCION Y RESPONSABILIDAD SOCIAL Y AMBIENTAL EN LA COMUNIDAD UNIVERSITARIA Y LA SOCIEDAD.</t>
  </si>
  <si>
    <t>PROGRAMA DE SERVICIOS DE ATENCION EJECUTADOS CON EFECTIVIDAD EN LOS CENTROS DE EXTENCION Y PRODUCCION PARA LA COMUNIDAD</t>
  </si>
  <si>
    <t>REGISTRO VIRTUAL DE CENTROS DE COSTOS:</t>
  </si>
  <si>
    <t>Responsable de Centro de Costo:</t>
  </si>
  <si>
    <t>Correo:</t>
  </si>
  <si>
    <t xml:space="preserve"> </t>
  </si>
  <si>
    <t>Celular:</t>
  </si>
  <si>
    <t>GESTIONAR EL PAGO DE SERVICIO DE TELEFONIA FIJA</t>
  </si>
  <si>
    <t>001 : ACCION</t>
  </si>
  <si>
    <t>Físico</t>
  </si>
  <si>
    <t>2023- 2026</t>
  </si>
  <si>
    <t xml:space="preserve">https://bit.ly/3ZcP1GO </t>
  </si>
  <si>
    <t>Semáforo BSC</t>
  </si>
  <si>
    <t>Grado de eficacia</t>
  </si>
  <si>
    <t>SEGUIMIENTO DEL PLAN OPERATIVO  (MESES)</t>
  </si>
  <si>
    <t>Total Avance Meta Fisica Anual / Total Meta Financiera Anual</t>
  </si>
  <si>
    <t>% Avance Meta Fisica Anual / % Avance Meta Financiera Anual</t>
  </si>
  <si>
    <t>TOTAL AVANCE META FINANCIERA DEL POI :</t>
  </si>
  <si>
    <t xml:space="preserve">TOTAL FINANCIERO </t>
  </si>
  <si>
    <t>EVIDENCIA DEL TOTAL DE AVANCE DE META FÍSICA ANUAL (RESULTADOS OBTENIDOS)</t>
  </si>
  <si>
    <t xml:space="preserve">TABLA DE SEGUIMIENTO Y EVALUACIÓN </t>
  </si>
  <si>
    <t>JUSTIFICACIÓN DE PORCENTAJE DE AVANCE DE META FÍSICA ANUAL (GRADO DE EFICACIA)</t>
  </si>
  <si>
    <t>EVIDENCIA DEL TOTAL DE AVANCE DE META FINANCIERA ANUAL (RESULTADOS OBTENIDOS)</t>
  </si>
  <si>
    <t>JUSTIFICACIÓN DE PORCENTAJE DE AVANCE DE META FINANCIERA ANUAL (GRADO DE EFICACIA)</t>
  </si>
  <si>
    <t>C0947</t>
  </si>
  <si>
    <t>C0056</t>
  </si>
  <si>
    <t xml:space="preserve">Instrucciones para llenado del Seguimiento del Plan Operativo de su Unidad </t>
  </si>
  <si>
    <r>
      <t xml:space="preserve">Los responsables de las unidades académicas u administrativas </t>
    </r>
    <r>
      <rPr>
        <b/>
        <sz val="11"/>
        <color theme="1"/>
        <rFont val="Calibri"/>
        <family val="2"/>
        <scheme val="minor"/>
      </rPr>
      <t>(Centro de Costos)</t>
    </r>
    <r>
      <rPr>
        <sz val="11"/>
        <color theme="1"/>
        <rFont val="Calibri"/>
        <family val="2"/>
        <scheme val="minor"/>
      </rPr>
      <t xml:space="preserve"> deben registrar información cuantitativa del avance de las metas físicas y metas financieras de actividades en la columna </t>
    </r>
    <r>
      <rPr>
        <b/>
        <sz val="11"/>
        <color theme="1"/>
        <rFont val="Calibri"/>
        <family val="2"/>
        <scheme val="minor"/>
      </rPr>
      <t>SEGUIMIENTO(MESES).</t>
    </r>
    <r>
      <rPr>
        <sz val="11"/>
        <color theme="1"/>
        <rFont val="Calibri"/>
        <family val="2"/>
        <scheme val="minor"/>
      </rPr>
      <t xml:space="preserve">
Así mismo, describir en forma resumida las evidencias del total de avance de la Meta Física Anual y del avance de la Meta Financiera, y su justificación del porcentaje correspondiente. 
A continuación, se mostrará los ítems de la tabla del Plan Operativo:
1. COD: Código asignado a la actividad.
2.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  </r>
  </si>
  <si>
    <t>PLAN OPERATIVO 2024 Y SEGUIMIENTO</t>
  </si>
  <si>
    <t>PLAN OPERATIVO INSTITUCIONAL 2024</t>
  </si>
  <si>
    <t>GESTIÓN DEL PROCESO CONTINUO DE LA ENSEÑANZA - APRENDIZAJE A LOS ESTUDIANTES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</si>
</sst>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8D7D5"/>
        <bgColor indexed="64"/>
      </patternFill>
    </fill>
    <fill>
      <patternFill patternType="solid">
        <fgColor rgb="FFD9E6F6"/>
        <bgColor indexed="64"/>
      </patternFill>
    </fill>
    <fill>
      <patternFill patternType="solid">
        <fgColor rgb="FF9EBFE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B9F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FFFFF"/>
        <bgColor indexed="64"/>
      </patternFill>
    </fill>
    <fill>
      <patternFill patternType="solid">
        <fgColor rgb="FFB2FAF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wrapText="1"/>
    </xf>
    <xf numFmtId="0" fontId="0" fillId="0" borderId="10" xfId="0" applyBorder="1"/>
    <xf numFmtId="0" fontId="0" fillId="0" borderId="14" xfId="0" applyBorder="1"/>
    <xf numFmtId="0" fontId="16" fillId="0" borderId="15" xfId="0" applyFont="1" applyBorder="1" applyAlignment="1">
      <alignment vertical="top" wrapText="1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0" borderId="17" xfId="0" applyBorder="1" applyAlignment="1">
      <alignment wrapText="1"/>
    </xf>
    <xf numFmtId="0" fontId="0" fillId="0" borderId="11" xfId="0" applyBorder="1" applyAlignment="1">
      <alignment wrapText="1"/>
    </xf>
    <xf numFmtId="0" fontId="0" fillId="33" borderId="11" xfId="0" applyFill="1" applyBorder="1" applyAlignment="1">
      <alignment horizontal="right" wrapText="1"/>
    </xf>
    <xf numFmtId="0" fontId="0" fillId="35" borderId="11" xfId="0" applyFill="1" applyBorder="1" applyAlignment="1">
      <alignment horizontal="center" wrapText="1"/>
    </xf>
    <xf numFmtId="0" fontId="0" fillId="0" borderId="13" xfId="0" applyBorder="1"/>
    <xf numFmtId="0" fontId="0" fillId="36" borderId="0" xfId="0" applyFill="1" applyAlignment="1">
      <alignment horizontal="center" wrapText="1"/>
    </xf>
    <xf numFmtId="0" fontId="16" fillId="0" borderId="0" xfId="0" applyFont="1" applyAlignment="1">
      <alignment vertical="top" wrapText="1"/>
    </xf>
    <xf numFmtId="0" fontId="20" fillId="0" borderId="0" xfId="42" applyBorder="1"/>
    <xf numFmtId="0" fontId="20" fillId="0" borderId="0" xfId="42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13" xfId="0" applyFont="1" applyBorder="1" applyAlignment="1">
      <alignment vertical="top" wrapText="1"/>
    </xf>
    <xf numFmtId="0" fontId="0" fillId="36" borderId="22" xfId="0" applyFill="1" applyBorder="1"/>
    <xf numFmtId="0" fontId="0" fillId="36" borderId="13" xfId="0" applyFill="1" applyBorder="1"/>
    <xf numFmtId="0" fontId="0" fillId="0" borderId="21" xfId="0" applyBorder="1"/>
    <xf numFmtId="0" fontId="16" fillId="36" borderId="0" xfId="0" applyFont="1" applyFill="1"/>
    <xf numFmtId="0" fontId="0" fillId="36" borderId="0" xfId="0" applyFill="1"/>
    <xf numFmtId="0" fontId="16" fillId="36" borderId="18" xfId="0" applyFont="1" applyFill="1" applyBorder="1"/>
    <xf numFmtId="0" fontId="16" fillId="37" borderId="11" xfId="0" applyFont="1" applyFill="1" applyBorder="1" applyAlignment="1" applyProtection="1">
      <alignment horizontal="center" wrapText="1"/>
      <protection locked="0"/>
    </xf>
    <xf numFmtId="0" fontId="18" fillId="38" borderId="11" xfId="0" applyFont="1" applyFill="1" applyBorder="1" applyAlignment="1" applyProtection="1">
      <alignment horizontal="center" wrapText="1"/>
      <protection locked="0"/>
    </xf>
    <xf numFmtId="0" fontId="18" fillId="38" borderId="11" xfId="0" applyFont="1" applyFill="1" applyBorder="1" applyAlignment="1">
      <alignment horizontal="center" wrapText="1"/>
    </xf>
    <xf numFmtId="2" fontId="26" fillId="38" borderId="20" xfId="0" applyNumberFormat="1" applyFont="1" applyFill="1" applyBorder="1" applyAlignment="1">
      <alignment horizontal="center" vertical="center" wrapText="1"/>
    </xf>
    <xf numFmtId="2" fontId="18" fillId="38" borderId="11" xfId="0" applyNumberFormat="1" applyFont="1" applyFill="1" applyBorder="1" applyAlignment="1">
      <alignment horizontal="center" wrapText="1"/>
    </xf>
    <xf numFmtId="2" fontId="27" fillId="38" borderId="21" xfId="0" applyNumberFormat="1" applyFont="1" applyFill="1" applyBorder="1" applyAlignment="1">
      <alignment horizontal="center" wrapText="1"/>
    </xf>
    <xf numFmtId="0" fontId="18" fillId="39" borderId="11" xfId="0" applyFont="1" applyFill="1" applyBorder="1" applyAlignment="1" applyProtection="1">
      <alignment horizontal="center" wrapText="1"/>
      <protection locked="0"/>
    </xf>
    <xf numFmtId="0" fontId="18" fillId="40" borderId="11" xfId="0" applyFont="1" applyFill="1" applyBorder="1" applyAlignment="1">
      <alignment horizontal="center" wrapText="1"/>
    </xf>
    <xf numFmtId="2" fontId="26" fillId="39" borderId="20" xfId="0" applyNumberFormat="1" applyFont="1" applyFill="1" applyBorder="1" applyAlignment="1">
      <alignment horizontal="center" vertical="center" wrapText="1"/>
    </xf>
    <xf numFmtId="2" fontId="18" fillId="39" borderId="11" xfId="0" applyNumberFormat="1" applyFont="1" applyFill="1" applyBorder="1" applyAlignment="1">
      <alignment horizontal="center" wrapText="1"/>
    </xf>
    <xf numFmtId="2" fontId="27" fillId="40" borderId="21" xfId="0" applyNumberFormat="1" applyFont="1" applyFill="1" applyBorder="1" applyAlignment="1">
      <alignment horizontal="center" wrapText="1"/>
    </xf>
    <xf numFmtId="4" fontId="0" fillId="36" borderId="13" xfId="0" applyNumberFormat="1" applyFill="1" applyBorder="1" applyAlignment="1">
      <alignment wrapText="1"/>
    </xf>
    <xf numFmtId="0" fontId="0" fillId="36" borderId="0" xfId="0" applyFill="1" applyAlignment="1">
      <alignment wrapText="1"/>
    </xf>
    <xf numFmtId="49" fontId="0" fillId="36" borderId="0" xfId="0" applyNumberFormat="1" applyFill="1" applyAlignment="1">
      <alignment horizontal="center" vertical="center" wrapText="1"/>
    </xf>
    <xf numFmtId="0" fontId="0" fillId="36" borderId="0" xfId="0" applyFill="1" applyAlignment="1">
      <alignment horizontal="center" vertical="center" wrapText="1"/>
    </xf>
    <xf numFmtId="49" fontId="0" fillId="36" borderId="0" xfId="0" applyNumberFormat="1" applyFill="1" applyAlignment="1">
      <alignment horizontal="center" vertical="center"/>
    </xf>
    <xf numFmtId="0" fontId="0" fillId="36" borderId="0" xfId="0" applyFill="1" applyAlignment="1">
      <alignment horizontal="center" vertical="center"/>
    </xf>
    <xf numFmtId="0" fontId="0" fillId="36" borderId="0" xfId="0" applyFill="1" applyAlignment="1">
      <alignment vertical="justify" wrapText="1"/>
    </xf>
    <xf numFmtId="0" fontId="0" fillId="36" borderId="0" xfId="0" applyFill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34" borderId="11" xfId="0" applyFill="1" applyBorder="1" applyAlignment="1">
      <alignment horizontal="center" vertical="center" wrapText="1"/>
    </xf>
    <xf numFmtId="0" fontId="28" fillId="41" borderId="0" xfId="0" applyFont="1" applyFill="1" applyAlignment="1">
      <alignment horizontal="center" vertical="center"/>
    </xf>
    <xf numFmtId="0" fontId="0" fillId="42" borderId="12" xfId="0" applyFill="1" applyBorder="1" applyAlignment="1">
      <alignment horizontal="left" vertical="center" wrapText="1"/>
    </xf>
    <xf numFmtId="0" fontId="0" fillId="42" borderId="13" xfId="0" applyFill="1" applyBorder="1" applyAlignment="1">
      <alignment horizontal="left" vertical="center" wrapText="1"/>
    </xf>
    <xf numFmtId="0" fontId="0" fillId="0" borderId="14" xfId="0" applyBorder="1" applyAlignment="1">
      <alignment horizontal="left" wrapText="1"/>
    </xf>
    <xf numFmtId="0" fontId="0" fillId="42" borderId="15" xfId="0" applyFill="1" applyBorder="1" applyAlignment="1">
      <alignment horizontal="left" vertical="center" wrapText="1"/>
    </xf>
    <xf numFmtId="0" fontId="0" fillId="42" borderId="0" xfId="0" applyFill="1" applyAlignment="1">
      <alignment horizontal="left" vertical="center" wrapText="1"/>
    </xf>
    <xf numFmtId="0" fontId="0" fillId="0" borderId="16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29" fillId="36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0" fontId="0" fillId="36" borderId="11" xfId="0" applyFill="1" applyBorder="1" applyAlignment="1">
      <alignment horizontal="center" vertical="justify" wrapText="1"/>
    </xf>
    <xf numFmtId="0" fontId="0" fillId="36" borderId="11" xfId="0" applyFill="1" applyBorder="1" applyAlignment="1">
      <alignment horizontal="center"/>
    </xf>
    <xf numFmtId="0" fontId="0" fillId="36" borderId="0" xfId="0" applyFill="1" applyAlignment="1">
      <alignment horizontal="center"/>
    </xf>
    <xf numFmtId="0" fontId="0" fillId="36" borderId="20" xfId="0" applyFill="1" applyBorder="1" applyAlignment="1">
      <alignment horizontal="center" vertical="justify" wrapText="1"/>
    </xf>
    <xf numFmtId="0" fontId="0" fillId="36" borderId="22" xfId="0" applyFill="1" applyBorder="1" applyAlignment="1">
      <alignment horizontal="center" vertical="justify" wrapText="1"/>
    </xf>
    <xf numFmtId="0" fontId="0" fillId="36" borderId="21" xfId="0" applyFill="1" applyBorder="1" applyAlignment="1">
      <alignment horizontal="center" vertical="justify" wrapText="1"/>
    </xf>
    <xf numFmtId="0" fontId="0" fillId="36" borderId="20" xfId="0" applyFill="1" applyBorder="1" applyAlignment="1">
      <alignment horizontal="center" wrapText="1"/>
    </xf>
    <xf numFmtId="0" fontId="0" fillId="36" borderId="22" xfId="0" applyFill="1" applyBorder="1" applyAlignment="1">
      <alignment horizontal="center" wrapText="1"/>
    </xf>
    <xf numFmtId="0" fontId="0" fillId="36" borderId="21" xfId="0" applyFill="1" applyBorder="1" applyAlignment="1">
      <alignment horizontal="center" wrapText="1"/>
    </xf>
    <xf numFmtId="0" fontId="16" fillId="36" borderId="0" xfId="0" applyFont="1" applyFill="1" applyAlignment="1">
      <alignment horizontal="center"/>
    </xf>
    <xf numFmtId="0" fontId="25" fillId="37" borderId="23" xfId="0" applyFont="1" applyFill="1" applyBorder="1" applyAlignment="1">
      <alignment horizontal="center" vertical="center" textRotation="90" wrapText="1"/>
    </xf>
    <xf numFmtId="0" fontId="25" fillId="37" borderId="24" xfId="0" applyFont="1" applyFill="1" applyBorder="1" applyAlignment="1">
      <alignment horizontal="center" vertical="center" textRotation="90" wrapText="1"/>
    </xf>
    <xf numFmtId="0" fontId="25" fillId="37" borderId="25" xfId="0" applyFont="1" applyFill="1" applyBorder="1" applyAlignment="1">
      <alignment horizontal="center" vertical="center" textRotation="90" wrapText="1"/>
    </xf>
    <xf numFmtId="0" fontId="23" fillId="37" borderId="25" xfId="0" applyFont="1" applyFill="1" applyBorder="1" applyAlignment="1" applyProtection="1">
      <alignment horizontal="center" vertical="center" wrapText="1"/>
      <protection locked="0"/>
    </xf>
    <xf numFmtId="0" fontId="25" fillId="37" borderId="17" xfId="0" applyFont="1" applyFill="1" applyBorder="1" applyAlignment="1">
      <alignment horizontal="center" wrapText="1"/>
    </xf>
    <xf numFmtId="0" fontId="25" fillId="37" borderId="20" xfId="0" applyFont="1" applyFill="1" applyBorder="1" applyAlignment="1">
      <alignment horizontal="center" wrapText="1"/>
    </xf>
    <xf numFmtId="0" fontId="25" fillId="37" borderId="22" xfId="0" applyFont="1" applyFill="1" applyBorder="1" applyAlignment="1">
      <alignment horizontal="center" wrapText="1"/>
    </xf>
    <xf numFmtId="0" fontId="0" fillId="36" borderId="20" xfId="0" applyFill="1" applyBorder="1" applyAlignment="1">
      <alignment horizontal="right" wrapText="1"/>
    </xf>
    <xf numFmtId="0" fontId="0" fillId="0" borderId="22" xfId="0" applyBorder="1" applyAlignment="1">
      <alignment horizontal="right" wrapText="1"/>
    </xf>
    <xf numFmtId="0" fontId="0" fillId="0" borderId="21" xfId="0" applyBorder="1" applyAlignment="1">
      <alignment horizontal="right" wrapText="1"/>
    </xf>
    <xf numFmtId="0" fontId="23" fillId="36" borderId="20" xfId="0" applyFont="1" applyFill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4" fillId="37" borderId="23" xfId="0" applyFont="1" applyFill="1" applyBorder="1" applyAlignment="1">
      <alignment horizontal="center" vertical="center" textRotation="90" wrapText="1"/>
    </xf>
    <xf numFmtId="0" fontId="24" fillId="37" borderId="24" xfId="0" applyFont="1" applyFill="1" applyBorder="1" applyAlignment="1">
      <alignment horizontal="center" vertical="center" textRotation="90" wrapText="1"/>
    </xf>
    <xf numFmtId="0" fontId="24" fillId="37" borderId="25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left" vertical="top" wrapText="1"/>
    </xf>
    <xf numFmtId="0" fontId="0" fillId="33" borderId="11" xfId="0" applyFill="1" applyBorder="1" applyAlignment="1">
      <alignment horizontal="left" wrapText="1"/>
    </xf>
    <xf numFmtId="0" fontId="0" fillId="34" borderId="11" xfId="0" applyFill="1" applyBorder="1" applyAlignment="1">
      <alignment horizontal="left"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vertical="center" wrapText="1"/>
    </xf>
    <xf numFmtId="0" fontId="0" fillId="35" borderId="11" xfId="0" applyFill="1" applyBorder="1" applyAlignment="1">
      <alignment horizontal="center" wrapText="1"/>
    </xf>
    <xf numFmtId="0" fontId="19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6" fillId="36" borderId="0" xfId="0" applyFont="1" applyFill="1" applyAlignment="1">
      <alignment horizontal="center" wrapText="1"/>
    </xf>
    <xf numFmtId="0" fontId="21" fillId="36" borderId="11" xfId="0" applyFont="1" applyFill="1" applyBorder="1" applyAlignment="1">
      <alignment horizontal="right" vertical="top"/>
    </xf>
    <xf numFmtId="0" fontId="21" fillId="36" borderId="11" xfId="0" applyFont="1" applyFill="1" applyBorder="1" applyAlignment="1">
      <alignment vertical="justify" wrapText="1"/>
    </xf>
    <xf numFmtId="0" fontId="0" fillId="0" borderId="11" xfId="0" applyBorder="1" applyAlignment="1">
      <alignment vertical="justify" wrapText="1"/>
    </xf>
    <xf numFmtId="0" fontId="21" fillId="36" borderId="11" xfId="0" applyFont="1" applyFill="1" applyBorder="1" applyAlignment="1">
      <alignment horizontal="left" vertical="top"/>
    </xf>
    <xf numFmtId="0" fontId="0" fillId="0" borderId="13" xfId="0" applyBorder="1" applyAlignment="1">
      <alignment horizontal="left" vertical="top" wrapText="1"/>
    </xf>
    <xf numFmtId="0" fontId="21" fillId="36" borderId="11" xfId="0" applyFont="1" applyFill="1" applyBorder="1" applyAlignment="1">
      <alignment horizontal="left" vertical="center" wrapText="1" indent="1"/>
    </xf>
    <xf numFmtId="0" fontId="0" fillId="0" borderId="11" xfId="0" applyBorder="1" applyAlignment="1">
      <alignment horizontal="left" vertical="center" wrapText="1"/>
    </xf>
    <xf numFmtId="0" fontId="21" fillId="36" borderId="20" xfId="0" applyFont="1" applyFill="1" applyBorder="1" applyAlignment="1">
      <alignment horizontal="right" wrapText="1"/>
    </xf>
    <xf numFmtId="0" fontId="0" fillId="36" borderId="12" xfId="0" applyFill="1" applyBorder="1" applyAlignment="1">
      <alignment horizontal="center" wrapText="1"/>
    </xf>
    <xf numFmtId="0" fontId="0" fillId="36" borderId="13" xfId="0" applyFill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8" fillId="0" borderId="11" xfId="0" applyFont="1" applyBorder="1" applyAlignment="1">
      <alignment horizontal="left" wrapText="1"/>
    </xf>
    <xf numFmtId="0" fontId="18" fillId="0" borderId="11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wrapText="1"/>
    </xf>
    <xf numFmtId="0" fontId="18" fillId="0" borderId="25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36" borderId="0" xfId="0" applyFill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2" fillId="0" borderId="11" xfId="0" applyFont="1" applyBorder="1" applyAlignment="1">
      <alignment vertical="center" wrapText="1"/>
    </xf>
    <xf numFmtId="4" fontId="18" fillId="39" borderId="11" xfId="0" applyNumberFormat="1" applyFont="1" applyFill="1" applyBorder="1" applyAlignment="1" applyProtection="1">
      <alignment horizontal="center" wrapText="1"/>
      <protection locked="0"/>
    </xf>
    <xf numFmtId="4" fontId="0" fillId="36" borderId="0" xfId="0" applyNumberFormat="1" applyFill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2" builtinId="8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POI 2022-FAC. CC. AGROPECUAR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245806</xdr:colOff>
      <xdr:row>11</xdr:row>
      <xdr:rowOff>168992</xdr:rowOff>
    </xdr:from>
    <xdr:to>
      <xdr:col>10</xdr:col>
      <xdr:colOff>560745</xdr:colOff>
      <xdr:row>15</xdr:row>
      <xdr:rowOff>46089</xdr:rowOff>
    </xdr:to>
    <xdr:sp macro="" textlink="">
      <xdr:nvSpPr>
        <xdr:cNvPr id="2" name="Flecha: a la derech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3E821B-68AD-403F-8132-C58A733098FC}"/>
            </a:ext>
          </a:extLst>
        </xdr:cNvPr>
        <xdr:cNvSpPr/>
      </xdr:nvSpPr>
      <xdr:spPr>
        <a:xfrm>
          <a:off x="7103806" y="2388317"/>
          <a:ext cx="1076939" cy="686722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402167</xdr:colOff>
      <xdr:row>34</xdr:row>
      <xdr:rowOff>17199</xdr:rowOff>
    </xdr:from>
    <xdr:to>
      <xdr:col>32</xdr:col>
      <xdr:colOff>675218</xdr:colOff>
      <xdr:row>49</xdr:row>
      <xdr:rowOff>160074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398EA0-8D73-4CDB-8508-ACAB26BDD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69750" y="6515366"/>
          <a:ext cx="5268384" cy="3000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bit.ly/3ZcP1G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8155E-8B60-483C-BF86-07FC4AADE4CE}">
  <sheetPr>
    <tabColor rgb="FF0070C0"/>
  </sheetPr>
  <dimension ref="B1:P31"/>
  <sheetViews>
    <sheetView zoomScale="110" zoomScaleNormal="110" workbookViewId="0">
      <selection activeCell="O11" sqref="O11"/>
    </sheetView>
  </sheetViews>
  <sheetFormatPr baseColWidth="10" defaultRowHeight="15" x14ac:dyDescent="0.25"/>
  <cols>
    <col min="1" max="16384" width="11.42578125" style="24"/>
  </cols>
  <sheetData>
    <row r="1" spans="2:16" ht="11.25" customHeight="1" x14ac:dyDescent="0.25"/>
    <row r="2" spans="2:16" ht="11.25" customHeight="1" x14ac:dyDescent="0.25"/>
    <row r="3" spans="2:16" ht="32.25" customHeight="1" x14ac:dyDescent="0.25">
      <c r="B3" s="48" t="s">
        <v>56</v>
      </c>
      <c r="C3" s="48"/>
      <c r="D3" s="48"/>
      <c r="E3" s="48"/>
      <c r="F3" s="48"/>
      <c r="G3" s="48"/>
      <c r="H3" s="48"/>
      <c r="I3" s="48"/>
    </row>
    <row r="5" spans="2:16" x14ac:dyDescent="0.25">
      <c r="B5" s="49" t="s">
        <v>57</v>
      </c>
      <c r="C5" s="50"/>
      <c r="D5" s="50"/>
      <c r="E5" s="50"/>
      <c r="F5" s="50"/>
      <c r="G5" s="50"/>
      <c r="H5" s="50"/>
      <c r="I5" s="51"/>
    </row>
    <row r="6" spans="2:16" x14ac:dyDescent="0.25">
      <c r="B6" s="52"/>
      <c r="C6" s="53"/>
      <c r="D6" s="53"/>
      <c r="E6" s="53"/>
      <c r="F6" s="53"/>
      <c r="G6" s="53"/>
      <c r="H6" s="53"/>
      <c r="I6" s="54"/>
    </row>
    <row r="7" spans="2:16" x14ac:dyDescent="0.25">
      <c r="B7" s="52"/>
      <c r="C7" s="53"/>
      <c r="D7" s="53"/>
      <c r="E7" s="53"/>
      <c r="F7" s="53"/>
      <c r="G7" s="53"/>
      <c r="H7" s="53"/>
      <c r="I7" s="54"/>
    </row>
    <row r="8" spans="2:16" x14ac:dyDescent="0.25">
      <c r="B8" s="52"/>
      <c r="C8" s="53"/>
      <c r="D8" s="53"/>
      <c r="E8" s="53"/>
      <c r="F8" s="53"/>
      <c r="G8" s="53"/>
      <c r="H8" s="53"/>
      <c r="I8" s="54"/>
    </row>
    <row r="9" spans="2:16" x14ac:dyDescent="0.25">
      <c r="B9" s="52"/>
      <c r="C9" s="53"/>
      <c r="D9" s="53"/>
      <c r="E9" s="53"/>
      <c r="F9" s="53"/>
      <c r="G9" s="53"/>
      <c r="H9" s="53"/>
      <c r="I9" s="54"/>
    </row>
    <row r="10" spans="2:16" x14ac:dyDescent="0.25">
      <c r="B10" s="52"/>
      <c r="C10" s="53"/>
      <c r="D10" s="53"/>
      <c r="E10" s="53"/>
      <c r="F10" s="53"/>
      <c r="G10" s="53"/>
      <c r="H10" s="53"/>
      <c r="I10" s="54"/>
    </row>
    <row r="11" spans="2:16" x14ac:dyDescent="0.25">
      <c r="B11" s="52"/>
      <c r="C11" s="53"/>
      <c r="D11" s="53"/>
      <c r="E11" s="53"/>
      <c r="F11" s="53"/>
      <c r="G11" s="53"/>
      <c r="H11" s="53"/>
      <c r="I11" s="54"/>
      <c r="J11"/>
      <c r="L11"/>
    </row>
    <row r="12" spans="2:16" x14ac:dyDescent="0.25">
      <c r="B12" s="52"/>
      <c r="C12" s="53"/>
      <c r="D12" s="53"/>
      <c r="E12" s="53"/>
      <c r="F12" s="53"/>
      <c r="G12" s="53"/>
      <c r="H12" s="53"/>
      <c r="I12" s="54"/>
    </row>
    <row r="13" spans="2:16" x14ac:dyDescent="0.25">
      <c r="B13" s="52"/>
      <c r="C13" s="53"/>
      <c r="D13" s="53"/>
      <c r="E13" s="53"/>
      <c r="F13" s="53"/>
      <c r="G13" s="53"/>
      <c r="H13" s="53"/>
      <c r="I13" s="54"/>
    </row>
    <row r="14" spans="2:16" ht="18.75" x14ac:dyDescent="0.3">
      <c r="B14" s="52"/>
      <c r="C14" s="53"/>
      <c r="D14" s="53"/>
      <c r="E14" s="53"/>
      <c r="F14" s="53"/>
      <c r="G14" s="53"/>
      <c r="H14" s="53"/>
      <c r="I14" s="54"/>
      <c r="M14" s="60" t="s">
        <v>58</v>
      </c>
      <c r="N14" s="61"/>
      <c r="O14" s="61"/>
      <c r="P14" s="61"/>
    </row>
    <row r="15" spans="2:16" x14ac:dyDescent="0.25">
      <c r="B15" s="52"/>
      <c r="C15" s="53"/>
      <c r="D15" s="53"/>
      <c r="E15" s="53"/>
      <c r="F15" s="53"/>
      <c r="G15" s="53"/>
      <c r="H15" s="53"/>
      <c r="I15" s="54"/>
    </row>
    <row r="16" spans="2:16" x14ac:dyDescent="0.25">
      <c r="B16" s="52"/>
      <c r="C16" s="53"/>
      <c r="D16" s="53"/>
      <c r="E16" s="53"/>
      <c r="F16" s="53"/>
      <c r="G16" s="53"/>
      <c r="H16" s="53"/>
      <c r="I16" s="54"/>
    </row>
    <row r="17" spans="2:9" x14ac:dyDescent="0.25">
      <c r="B17" s="52"/>
      <c r="C17" s="53"/>
      <c r="D17" s="53"/>
      <c r="E17" s="53"/>
      <c r="F17" s="53"/>
      <c r="G17" s="53"/>
      <c r="H17" s="53"/>
      <c r="I17" s="54"/>
    </row>
    <row r="18" spans="2:9" x14ac:dyDescent="0.25">
      <c r="B18" s="52"/>
      <c r="C18" s="53"/>
      <c r="D18" s="53"/>
      <c r="E18" s="53"/>
      <c r="F18" s="53"/>
      <c r="G18" s="53"/>
      <c r="H18" s="53"/>
      <c r="I18" s="54"/>
    </row>
    <row r="19" spans="2:9" x14ac:dyDescent="0.25">
      <c r="B19" s="52"/>
      <c r="C19" s="53"/>
      <c r="D19" s="53"/>
      <c r="E19" s="53"/>
      <c r="F19" s="53"/>
      <c r="G19" s="53"/>
      <c r="H19" s="53"/>
      <c r="I19" s="54"/>
    </row>
    <row r="20" spans="2:9" x14ac:dyDescent="0.25">
      <c r="B20" s="52"/>
      <c r="C20" s="53"/>
      <c r="D20" s="53"/>
      <c r="E20" s="53"/>
      <c r="F20" s="53"/>
      <c r="G20" s="53"/>
      <c r="H20" s="53"/>
      <c r="I20" s="54"/>
    </row>
    <row r="21" spans="2:9" x14ac:dyDescent="0.25">
      <c r="B21" s="52"/>
      <c r="C21" s="53"/>
      <c r="D21" s="53"/>
      <c r="E21" s="53"/>
      <c r="F21" s="53"/>
      <c r="G21" s="53"/>
      <c r="H21" s="53"/>
      <c r="I21" s="54"/>
    </row>
    <row r="22" spans="2:9" x14ac:dyDescent="0.25">
      <c r="B22" s="55"/>
      <c r="C22" s="56"/>
      <c r="D22" s="56"/>
      <c r="E22" s="56"/>
      <c r="F22" s="56"/>
      <c r="G22" s="56"/>
      <c r="H22" s="56"/>
      <c r="I22" s="54"/>
    </row>
    <row r="23" spans="2:9" x14ac:dyDescent="0.25">
      <c r="B23" s="55"/>
      <c r="C23" s="56"/>
      <c r="D23" s="56"/>
      <c r="E23" s="56"/>
      <c r="F23" s="56"/>
      <c r="G23" s="56"/>
      <c r="H23" s="56"/>
      <c r="I23" s="54"/>
    </row>
    <row r="24" spans="2:9" x14ac:dyDescent="0.25">
      <c r="B24" s="55"/>
      <c r="C24" s="56"/>
      <c r="D24" s="56"/>
      <c r="E24" s="56"/>
      <c r="F24" s="56"/>
      <c r="G24" s="56"/>
      <c r="H24" s="56"/>
      <c r="I24" s="54"/>
    </row>
    <row r="25" spans="2:9" x14ac:dyDescent="0.25">
      <c r="B25" s="55"/>
      <c r="C25" s="56"/>
      <c r="D25" s="56"/>
      <c r="E25" s="56"/>
      <c r="F25" s="56"/>
      <c r="G25" s="56"/>
      <c r="H25" s="56"/>
      <c r="I25" s="54"/>
    </row>
    <row r="26" spans="2:9" x14ac:dyDescent="0.25">
      <c r="B26" s="55"/>
      <c r="C26" s="56"/>
      <c r="D26" s="56"/>
      <c r="E26" s="56"/>
      <c r="F26" s="56"/>
      <c r="G26" s="56"/>
      <c r="H26" s="56"/>
      <c r="I26" s="54"/>
    </row>
    <row r="27" spans="2:9" x14ac:dyDescent="0.25">
      <c r="B27" s="55"/>
      <c r="C27" s="56"/>
      <c r="D27" s="56"/>
      <c r="E27" s="56"/>
      <c r="F27" s="56"/>
      <c r="G27" s="56"/>
      <c r="H27" s="56"/>
      <c r="I27" s="54"/>
    </row>
    <row r="28" spans="2:9" x14ac:dyDescent="0.25">
      <c r="B28" s="55"/>
      <c r="C28" s="56"/>
      <c r="D28" s="56"/>
      <c r="E28" s="56"/>
      <c r="F28" s="56"/>
      <c r="G28" s="56"/>
      <c r="H28" s="56"/>
      <c r="I28" s="54"/>
    </row>
    <row r="29" spans="2:9" x14ac:dyDescent="0.25">
      <c r="B29" s="55"/>
      <c r="C29" s="56"/>
      <c r="D29" s="56"/>
      <c r="E29" s="56"/>
      <c r="F29" s="56"/>
      <c r="G29" s="56"/>
      <c r="H29" s="56"/>
      <c r="I29" s="54"/>
    </row>
    <row r="30" spans="2:9" x14ac:dyDescent="0.25">
      <c r="B30" s="55"/>
      <c r="C30" s="56"/>
      <c r="D30" s="56"/>
      <c r="E30" s="56"/>
      <c r="F30" s="56"/>
      <c r="G30" s="56"/>
      <c r="H30" s="56"/>
      <c r="I30" s="54"/>
    </row>
    <row r="31" spans="2:9" x14ac:dyDescent="0.25">
      <c r="B31" s="57"/>
      <c r="C31" s="58"/>
      <c r="D31" s="58"/>
      <c r="E31" s="58"/>
      <c r="F31" s="58"/>
      <c r="G31" s="58"/>
      <c r="H31" s="58"/>
      <c r="I31" s="59"/>
    </row>
  </sheetData>
  <mergeCells count="3">
    <mergeCell ref="B3:I3"/>
    <mergeCell ref="B5:I31"/>
    <mergeCell ref="M14:P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4"/>
  <sheetViews>
    <sheetView showGridLines="0" tabSelected="1" zoomScale="90" zoomScaleNormal="90" workbookViewId="0">
      <selection activeCell="T27" sqref="T27"/>
    </sheetView>
  </sheetViews>
  <sheetFormatPr baseColWidth="10" defaultRowHeight="15" x14ac:dyDescent="0.25"/>
  <cols>
    <col min="1" max="1" width="18.42578125" bestFit="1" customWidth="1"/>
    <col min="2" max="2" width="9" style="18" bestFit="1" customWidth="1"/>
    <col min="3" max="3" width="12.7109375" bestFit="1" customWidth="1"/>
    <col min="4" max="4" width="31.140625" customWidth="1"/>
    <col min="5" max="5" width="17.7109375" customWidth="1"/>
    <col min="6" max="6" width="16.85546875" customWidth="1"/>
    <col min="7" max="7" width="11" bestFit="1" customWidth="1"/>
    <col min="8" max="11" width="2" bestFit="1" customWidth="1"/>
    <col min="12" max="12" width="9.85546875" customWidth="1"/>
    <col min="13" max="13" width="3.5703125" bestFit="1" customWidth="1"/>
    <col min="14" max="15" width="2" bestFit="1" customWidth="1"/>
    <col min="16" max="18" width="3" bestFit="1" customWidth="1"/>
    <col min="19" max="19" width="11.28515625" customWidth="1"/>
    <col min="20" max="31" width="6.28515625" customWidth="1"/>
  </cols>
  <sheetData>
    <row r="1" spans="1:35" x14ac:dyDescent="0.25">
      <c r="A1" s="2"/>
      <c r="B1" s="45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5" ht="18" customHeight="1" x14ac:dyDescent="0.25">
      <c r="A2" s="93" t="s">
        <v>59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</row>
    <row r="3" spans="1:35" ht="15" customHeight="1" x14ac:dyDescent="0.25">
      <c r="A3" s="14" t="s">
        <v>0</v>
      </c>
      <c r="B3" s="87" t="s">
        <v>40</v>
      </c>
      <c r="C3" s="87"/>
      <c r="D3" s="87"/>
      <c r="AH3" s="12"/>
      <c r="AI3" s="3"/>
    </row>
    <row r="4" spans="1:35" ht="15" customHeight="1" x14ac:dyDescent="0.25">
      <c r="A4" s="14" t="s">
        <v>1</v>
      </c>
      <c r="B4" s="87" t="s">
        <v>2</v>
      </c>
      <c r="C4" s="87"/>
      <c r="D4" s="87"/>
      <c r="AI4" s="5"/>
    </row>
    <row r="5" spans="1:35" ht="15" customHeight="1" x14ac:dyDescent="0.25">
      <c r="A5" s="14" t="s">
        <v>3</v>
      </c>
      <c r="B5" s="87" t="s">
        <v>4</v>
      </c>
      <c r="C5" s="87"/>
      <c r="D5" s="87"/>
      <c r="F5" s="94"/>
      <c r="G5" s="94"/>
      <c r="H5" s="94"/>
      <c r="I5" s="94"/>
      <c r="J5" s="94"/>
      <c r="K5" s="94"/>
      <c r="L5" s="15"/>
      <c r="W5" s="95" t="s">
        <v>32</v>
      </c>
      <c r="X5" s="95"/>
      <c r="Y5" s="95"/>
      <c r="Z5" s="95"/>
      <c r="AA5" s="95"/>
      <c r="AB5" s="95"/>
      <c r="AC5" s="15"/>
      <c r="AD5" s="16" t="s">
        <v>41</v>
      </c>
      <c r="AI5" s="5"/>
    </row>
    <row r="6" spans="1:35" ht="15" customHeight="1" x14ac:dyDescent="0.25">
      <c r="A6" s="14" t="s">
        <v>5</v>
      </c>
      <c r="B6" s="87" t="s">
        <v>6</v>
      </c>
      <c r="C6" s="87"/>
      <c r="D6" s="87"/>
      <c r="AI6" s="5"/>
    </row>
    <row r="7" spans="1:35" ht="15" customHeight="1" x14ac:dyDescent="0.25">
      <c r="B7" s="17"/>
      <c r="C7" s="18"/>
      <c r="AI7" s="5"/>
    </row>
    <row r="8" spans="1:35" ht="15" customHeight="1" x14ac:dyDescent="0.25">
      <c r="B8" s="17"/>
      <c r="C8" s="18"/>
      <c r="AH8" s="6"/>
      <c r="AI8" s="7"/>
    </row>
    <row r="9" spans="1:35" ht="15" customHeight="1" x14ac:dyDescent="0.25">
      <c r="A9" s="19" t="s">
        <v>7</v>
      </c>
      <c r="B9" s="100" t="s">
        <v>8</v>
      </c>
      <c r="C9" s="100"/>
      <c r="D9" s="100"/>
      <c r="E9" s="96" t="s">
        <v>33</v>
      </c>
      <c r="F9" s="96"/>
      <c r="G9" s="97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9" t="s">
        <v>34</v>
      </c>
      <c r="U9" s="99"/>
      <c r="V9" s="99"/>
      <c r="W9" s="99"/>
      <c r="X9" s="101" t="s">
        <v>35</v>
      </c>
      <c r="Y9" s="102"/>
      <c r="Z9" s="102"/>
      <c r="AA9" s="102"/>
      <c r="AB9" s="102"/>
      <c r="AC9" s="102"/>
      <c r="AD9" s="103" t="s">
        <v>36</v>
      </c>
      <c r="AE9" s="81"/>
      <c r="AF9" s="104"/>
      <c r="AG9" s="105"/>
      <c r="AH9" s="105"/>
      <c r="AI9" s="3"/>
    </row>
    <row r="10" spans="1:35" ht="15" customHeight="1" x14ac:dyDescent="0.25">
      <c r="A10" s="4" t="s">
        <v>9</v>
      </c>
      <c r="B10" s="87" t="s">
        <v>10</v>
      </c>
      <c r="C10" s="87"/>
      <c r="D10" s="87"/>
      <c r="S10" s="5"/>
      <c r="AI10" s="5"/>
    </row>
    <row r="11" spans="1:35" x14ac:dyDescent="0.25">
      <c r="A11" s="8"/>
      <c r="B11" s="4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7"/>
      <c r="AI11" s="7"/>
    </row>
    <row r="12" spans="1:35" x14ac:dyDescent="0.25">
      <c r="A12" s="82" t="s">
        <v>59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20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0"/>
      <c r="AH12" s="21"/>
      <c r="AI12" s="22"/>
    </row>
    <row r="13" spans="1:35" ht="15" customHeight="1" x14ac:dyDescent="0.25">
      <c r="A13" s="10" t="s">
        <v>11</v>
      </c>
      <c r="B13" s="88" t="s">
        <v>30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84" t="s">
        <v>42</v>
      </c>
      <c r="AH13" s="24"/>
      <c r="AI13" s="72" t="s">
        <v>43</v>
      </c>
    </row>
    <row r="14" spans="1:35" ht="15" customHeight="1" x14ac:dyDescent="0.25">
      <c r="A14" s="9"/>
      <c r="B14" s="47" t="s">
        <v>12</v>
      </c>
      <c r="C14" s="89" t="s">
        <v>31</v>
      </c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85"/>
      <c r="AH14" s="24"/>
      <c r="AI14" s="73"/>
    </row>
    <row r="15" spans="1:35" ht="15" customHeight="1" x14ac:dyDescent="0.25">
      <c r="A15" s="90"/>
      <c r="B15" s="91"/>
      <c r="C15" s="92" t="s">
        <v>13</v>
      </c>
      <c r="D15" s="92" t="s">
        <v>14</v>
      </c>
      <c r="E15" s="92" t="s">
        <v>15</v>
      </c>
      <c r="F15" s="92" t="s">
        <v>16</v>
      </c>
      <c r="G15" s="92" t="s">
        <v>17</v>
      </c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 t="s">
        <v>18</v>
      </c>
      <c r="T15" s="75" t="s">
        <v>44</v>
      </c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6" t="s">
        <v>45</v>
      </c>
      <c r="AG15" s="85"/>
      <c r="AH15" s="78" t="s">
        <v>46</v>
      </c>
      <c r="AI15" s="73"/>
    </row>
    <row r="16" spans="1:35" x14ac:dyDescent="0.25">
      <c r="A16" s="90"/>
      <c r="B16" s="91"/>
      <c r="C16" s="92"/>
      <c r="D16" s="92"/>
      <c r="E16" s="92"/>
      <c r="F16" s="92"/>
      <c r="G16" s="11">
        <v>1</v>
      </c>
      <c r="H16" s="11">
        <v>2</v>
      </c>
      <c r="I16" s="11">
        <v>3</v>
      </c>
      <c r="J16" s="11">
        <v>4</v>
      </c>
      <c r="K16" s="11">
        <v>5</v>
      </c>
      <c r="L16" s="11">
        <v>6</v>
      </c>
      <c r="M16" s="11">
        <v>7</v>
      </c>
      <c r="N16" s="11">
        <v>8</v>
      </c>
      <c r="O16" s="11">
        <v>9</v>
      </c>
      <c r="P16" s="11">
        <v>10</v>
      </c>
      <c r="Q16" s="11">
        <v>11</v>
      </c>
      <c r="R16" s="11">
        <v>12</v>
      </c>
      <c r="S16" s="92"/>
      <c r="T16" s="26">
        <v>1</v>
      </c>
      <c r="U16" s="26">
        <v>2</v>
      </c>
      <c r="V16" s="26">
        <v>3</v>
      </c>
      <c r="W16" s="26">
        <v>4</v>
      </c>
      <c r="X16" s="26">
        <v>5</v>
      </c>
      <c r="Y16" s="26">
        <v>6</v>
      </c>
      <c r="Z16" s="26">
        <v>7</v>
      </c>
      <c r="AA16" s="26">
        <v>8</v>
      </c>
      <c r="AB16" s="26">
        <v>9</v>
      </c>
      <c r="AC16" s="26">
        <v>10</v>
      </c>
      <c r="AD16" s="26">
        <v>11</v>
      </c>
      <c r="AE16" s="26">
        <v>12</v>
      </c>
      <c r="AF16" s="77"/>
      <c r="AG16" s="86"/>
      <c r="AH16" s="78"/>
      <c r="AI16" s="74"/>
    </row>
    <row r="17" spans="1:35" x14ac:dyDescent="0.25">
      <c r="A17" s="90"/>
      <c r="B17" s="91"/>
      <c r="C17" s="106" t="s">
        <v>19</v>
      </c>
      <c r="D17" s="107" t="s">
        <v>20</v>
      </c>
      <c r="E17" s="106" t="s">
        <v>21</v>
      </c>
      <c r="F17" s="27" t="s">
        <v>39</v>
      </c>
      <c r="G17" s="27">
        <v>1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8">
        <v>0</v>
      </c>
      <c r="S17" s="27">
        <f>SUM(G17:R17)</f>
        <v>1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>
        <v>0</v>
      </c>
      <c r="AD17" s="27">
        <v>0</v>
      </c>
      <c r="AE17" s="27">
        <v>0</v>
      </c>
      <c r="AF17" s="28">
        <f>SUM(T17:AE17)</f>
        <v>0</v>
      </c>
      <c r="AG17" s="29">
        <f>+AH17</f>
        <v>0</v>
      </c>
      <c r="AH17" s="30">
        <f>IFERROR(((AF17/S17)*100),0)</f>
        <v>0</v>
      </c>
      <c r="AI17" s="31" t="str">
        <f>IF(AG17&lt;60,"INEFICAZ",IF(AG17&lt;89,"MODERADAMENTE EFICAZ",IF(AG17&lt;=100,"EFICAZ","EFICAZ")))</f>
        <v>INEFICAZ</v>
      </c>
    </row>
    <row r="18" spans="1:35" x14ac:dyDescent="0.25">
      <c r="A18" s="90"/>
      <c r="B18" s="91"/>
      <c r="C18" s="106"/>
      <c r="D18" s="107"/>
      <c r="E18" s="106"/>
      <c r="F18" s="32" t="s">
        <v>22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3">
        <v>0</v>
      </c>
      <c r="S18" s="32">
        <f t="shared" ref="S18:S24" si="0">SUM(G18:R18)</f>
        <v>0</v>
      </c>
      <c r="T18" s="32">
        <v>0</v>
      </c>
      <c r="U18" s="32"/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3">
        <f t="shared" ref="AF18:AF23" si="1">SUM(T18:AE18)</f>
        <v>0</v>
      </c>
      <c r="AG18" s="34">
        <f>+AH18</f>
        <v>0</v>
      </c>
      <c r="AH18" s="35">
        <f>IFERROR(((AF18/S18)*100),0)</f>
        <v>0</v>
      </c>
      <c r="AI18" s="36" t="str">
        <f t="shared" ref="AI18:AI26" si="2">IF(AG18&lt;60,"INEFICAZ",IF(AG18&lt;89,"MODERADAMENTE EFICAZ",IF(AG18&lt;=100,"EFICAZ","EFICAZ")))</f>
        <v>INEFICAZ</v>
      </c>
    </row>
    <row r="19" spans="1:35" x14ac:dyDescent="0.25">
      <c r="A19" s="90"/>
      <c r="B19" s="91"/>
      <c r="C19" s="106" t="s">
        <v>23</v>
      </c>
      <c r="D19" s="107" t="s">
        <v>24</v>
      </c>
      <c r="E19" s="106" t="s">
        <v>25</v>
      </c>
      <c r="F19" s="27" t="s">
        <v>39</v>
      </c>
      <c r="G19" s="27">
        <v>1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8">
        <v>0</v>
      </c>
      <c r="S19" s="27">
        <f t="shared" si="0"/>
        <v>1</v>
      </c>
      <c r="T19" s="27">
        <v>0</v>
      </c>
      <c r="U19" s="27">
        <v>0</v>
      </c>
      <c r="V19" s="27">
        <v>0</v>
      </c>
      <c r="W19" s="27">
        <v>0</v>
      </c>
      <c r="X19" s="27">
        <v>0</v>
      </c>
      <c r="Y19" s="27">
        <v>0</v>
      </c>
      <c r="Z19" s="27">
        <v>0</v>
      </c>
      <c r="AA19" s="27">
        <v>0</v>
      </c>
      <c r="AB19" s="27">
        <v>0</v>
      </c>
      <c r="AC19" s="27">
        <v>0</v>
      </c>
      <c r="AD19" s="27">
        <v>0</v>
      </c>
      <c r="AE19" s="27">
        <v>0</v>
      </c>
      <c r="AF19" s="28">
        <f>SUM(T19:AE19)</f>
        <v>0</v>
      </c>
      <c r="AG19" s="29">
        <f>+AH19</f>
        <v>0</v>
      </c>
      <c r="AH19" s="30">
        <f t="shared" ref="AH19:AH26" si="3">IFERROR(((AF19/S19)*100),0)</f>
        <v>0</v>
      </c>
      <c r="AI19" s="31" t="str">
        <f t="shared" si="2"/>
        <v>INEFICAZ</v>
      </c>
    </row>
    <row r="20" spans="1:35" x14ac:dyDescent="0.25">
      <c r="A20" s="90"/>
      <c r="B20" s="91"/>
      <c r="C20" s="106"/>
      <c r="D20" s="107"/>
      <c r="E20" s="106"/>
      <c r="F20" s="32" t="s">
        <v>22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3">
        <v>0</v>
      </c>
      <c r="S20" s="32">
        <f t="shared" si="0"/>
        <v>0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0</v>
      </c>
      <c r="AF20" s="33">
        <f t="shared" si="1"/>
        <v>0</v>
      </c>
      <c r="AG20" s="34">
        <f t="shared" ref="AG20:AG26" si="4">+AH20</f>
        <v>0</v>
      </c>
      <c r="AH20" s="35">
        <f t="shared" si="3"/>
        <v>0</v>
      </c>
      <c r="AI20" s="36" t="str">
        <f t="shared" si="2"/>
        <v>INEFICAZ</v>
      </c>
    </row>
    <row r="21" spans="1:35" ht="21.75" customHeight="1" x14ac:dyDescent="0.25">
      <c r="A21" s="90"/>
      <c r="B21" s="108" t="s">
        <v>54</v>
      </c>
      <c r="C21" s="106" t="s">
        <v>26</v>
      </c>
      <c r="D21" s="107" t="s">
        <v>60</v>
      </c>
      <c r="E21" s="106" t="s">
        <v>25</v>
      </c>
      <c r="F21" s="27" t="s">
        <v>39</v>
      </c>
      <c r="G21" s="27">
        <v>1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8">
        <v>0</v>
      </c>
      <c r="S21" s="27">
        <f t="shared" si="0"/>
        <v>1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27">
        <v>0</v>
      </c>
      <c r="AA21" s="27">
        <v>0</v>
      </c>
      <c r="AB21" s="27">
        <v>0</v>
      </c>
      <c r="AC21" s="27">
        <v>0</v>
      </c>
      <c r="AD21" s="27">
        <v>0</v>
      </c>
      <c r="AE21" s="27">
        <v>0</v>
      </c>
      <c r="AF21" s="28">
        <f t="shared" si="1"/>
        <v>0</v>
      </c>
      <c r="AG21" s="29">
        <f t="shared" si="4"/>
        <v>0</v>
      </c>
      <c r="AH21" s="30">
        <f t="shared" si="3"/>
        <v>0</v>
      </c>
      <c r="AI21" s="31" t="str">
        <f t="shared" si="2"/>
        <v>INEFICAZ</v>
      </c>
    </row>
    <row r="22" spans="1:35" ht="29.25" customHeight="1" x14ac:dyDescent="0.25">
      <c r="A22" s="90"/>
      <c r="B22" s="108"/>
      <c r="C22" s="106"/>
      <c r="D22" s="107"/>
      <c r="E22" s="106"/>
      <c r="F22" s="32" t="s">
        <v>22</v>
      </c>
      <c r="G22" s="115">
        <v>148211.31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3">
        <v>0</v>
      </c>
      <c r="S22" s="115">
        <f t="shared" si="0"/>
        <v>148211.31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2">
        <v>0</v>
      </c>
      <c r="AB22" s="32">
        <v>0</v>
      </c>
      <c r="AC22" s="32">
        <v>0</v>
      </c>
      <c r="AD22" s="32">
        <v>0</v>
      </c>
      <c r="AE22" s="32">
        <v>0</v>
      </c>
      <c r="AF22" s="33">
        <f t="shared" si="1"/>
        <v>0</v>
      </c>
      <c r="AG22" s="34">
        <f t="shared" si="4"/>
        <v>0</v>
      </c>
      <c r="AH22" s="35">
        <f t="shared" si="3"/>
        <v>0</v>
      </c>
      <c r="AI22" s="36" t="str">
        <f t="shared" si="2"/>
        <v>INEFICAZ</v>
      </c>
    </row>
    <row r="23" spans="1:35" x14ac:dyDescent="0.25">
      <c r="A23" s="90"/>
      <c r="B23" s="91"/>
      <c r="C23" s="109" t="s">
        <v>27</v>
      </c>
      <c r="D23" s="107" t="s">
        <v>28</v>
      </c>
      <c r="E23" s="106" t="s">
        <v>29</v>
      </c>
      <c r="F23" s="27" t="s">
        <v>39</v>
      </c>
      <c r="G23" s="27">
        <v>1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8">
        <v>0</v>
      </c>
      <c r="S23" s="27">
        <f t="shared" si="0"/>
        <v>1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7">
        <v>0</v>
      </c>
      <c r="AB23" s="27">
        <v>0</v>
      </c>
      <c r="AC23" s="27">
        <v>0</v>
      </c>
      <c r="AD23" s="27">
        <v>0</v>
      </c>
      <c r="AE23" s="27">
        <v>0</v>
      </c>
      <c r="AF23" s="28">
        <f t="shared" si="1"/>
        <v>0</v>
      </c>
      <c r="AG23" s="29">
        <f t="shared" si="4"/>
        <v>0</v>
      </c>
      <c r="AH23" s="30">
        <f t="shared" si="3"/>
        <v>0</v>
      </c>
      <c r="AI23" s="31" t="str">
        <f t="shared" si="2"/>
        <v>INEFICAZ</v>
      </c>
    </row>
    <row r="24" spans="1:35" x14ac:dyDescent="0.25">
      <c r="A24" s="90"/>
      <c r="B24" s="91"/>
      <c r="C24" s="110"/>
      <c r="D24" s="107"/>
      <c r="E24" s="106"/>
      <c r="F24" s="32" t="s">
        <v>22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3">
        <v>0</v>
      </c>
      <c r="S24" s="32">
        <f t="shared" si="0"/>
        <v>0</v>
      </c>
      <c r="T24" s="32">
        <v>0</v>
      </c>
      <c r="U24" s="32">
        <v>0</v>
      </c>
      <c r="V24" s="32">
        <v>0</v>
      </c>
      <c r="W24" s="32">
        <v>0</v>
      </c>
      <c r="X24" s="32">
        <v>0</v>
      </c>
      <c r="Y24" s="32">
        <v>0</v>
      </c>
      <c r="Z24" s="32">
        <v>0</v>
      </c>
      <c r="AA24" s="32">
        <v>0</v>
      </c>
      <c r="AB24" s="32">
        <v>0</v>
      </c>
      <c r="AC24" s="32">
        <v>0</v>
      </c>
      <c r="AD24" s="32">
        <v>0</v>
      </c>
      <c r="AE24" s="32">
        <v>0</v>
      </c>
      <c r="AF24" s="33">
        <f t="shared" ref="AF24:AF26" si="5">SUM(T24:AE24)</f>
        <v>0</v>
      </c>
      <c r="AG24" s="34">
        <f t="shared" si="4"/>
        <v>0</v>
      </c>
      <c r="AH24" s="35">
        <f t="shared" si="3"/>
        <v>0</v>
      </c>
      <c r="AI24" s="36" t="str">
        <f t="shared" si="2"/>
        <v>INEFICAZ</v>
      </c>
    </row>
    <row r="25" spans="1:35" x14ac:dyDescent="0.25">
      <c r="A25" s="113"/>
      <c r="B25" s="108" t="s">
        <v>55</v>
      </c>
      <c r="C25" s="106"/>
      <c r="D25" s="114" t="s">
        <v>37</v>
      </c>
      <c r="E25" s="106" t="s">
        <v>38</v>
      </c>
      <c r="F25" s="27" t="s">
        <v>39</v>
      </c>
      <c r="G25" s="27">
        <v>1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8">
        <v>0</v>
      </c>
      <c r="S25" s="27">
        <f>SUM(G25:R25)</f>
        <v>1</v>
      </c>
      <c r="T25" s="27">
        <v>0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27">
        <v>0</v>
      </c>
      <c r="AA25" s="27">
        <v>0</v>
      </c>
      <c r="AB25" s="27">
        <v>0</v>
      </c>
      <c r="AC25" s="27">
        <v>0</v>
      </c>
      <c r="AD25" s="27">
        <v>0</v>
      </c>
      <c r="AE25" s="27">
        <v>0</v>
      </c>
      <c r="AF25" s="28">
        <f t="shared" si="5"/>
        <v>0</v>
      </c>
      <c r="AG25" s="29">
        <f t="shared" si="4"/>
        <v>0</v>
      </c>
      <c r="AH25" s="30">
        <f t="shared" si="3"/>
        <v>0</v>
      </c>
      <c r="AI25" s="31" t="str">
        <f t="shared" si="2"/>
        <v>INEFICAZ</v>
      </c>
    </row>
    <row r="26" spans="1:35" x14ac:dyDescent="0.25">
      <c r="A26" s="113"/>
      <c r="B26" s="108"/>
      <c r="C26" s="106"/>
      <c r="D26" s="90"/>
      <c r="E26" s="106"/>
      <c r="F26" s="32" t="s">
        <v>22</v>
      </c>
      <c r="G26" s="115">
        <v>7406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3">
        <v>0</v>
      </c>
      <c r="S26" s="115">
        <f t="shared" ref="S26" si="6">SUM(G26:R26)</f>
        <v>7406</v>
      </c>
      <c r="T26" s="32">
        <v>0</v>
      </c>
      <c r="U26" s="32"/>
      <c r="V26" s="32">
        <v>0</v>
      </c>
      <c r="W26" s="32">
        <v>0</v>
      </c>
      <c r="X26" s="32">
        <v>0</v>
      </c>
      <c r="Y26" s="32">
        <v>0</v>
      </c>
      <c r="Z26" s="32">
        <v>0</v>
      </c>
      <c r="AA26" s="32">
        <v>0</v>
      </c>
      <c r="AB26" s="32">
        <v>0</v>
      </c>
      <c r="AC26" s="32">
        <v>0</v>
      </c>
      <c r="AD26" s="32">
        <v>0</v>
      </c>
      <c r="AE26" s="32">
        <v>0</v>
      </c>
      <c r="AF26" s="33">
        <f t="shared" si="5"/>
        <v>0</v>
      </c>
      <c r="AG26" s="34">
        <f t="shared" si="4"/>
        <v>0</v>
      </c>
      <c r="AH26" s="35">
        <f t="shared" si="3"/>
        <v>0</v>
      </c>
      <c r="AI26" s="36" t="str">
        <f t="shared" si="2"/>
        <v>INEFICAZ</v>
      </c>
    </row>
    <row r="27" spans="1:35" ht="13.5" customHeight="1" x14ac:dyDescent="0.25">
      <c r="B27" s="17"/>
      <c r="C27" s="18"/>
      <c r="E27" s="9" t="s">
        <v>48</v>
      </c>
      <c r="F27" s="24"/>
      <c r="G27" s="116">
        <f>+G22+G26</f>
        <v>155617.31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116">
        <f>+S22+S26</f>
        <v>155617.31</v>
      </c>
      <c r="T27" s="37"/>
      <c r="U27" s="24"/>
      <c r="V27" s="24"/>
      <c r="W27" s="24"/>
      <c r="X27" s="79" t="s">
        <v>47</v>
      </c>
      <c r="Y27" s="80"/>
      <c r="Z27" s="80"/>
      <c r="AA27" s="80"/>
      <c r="AB27" s="80"/>
      <c r="AC27" s="80"/>
      <c r="AD27" s="80"/>
      <c r="AE27" s="81"/>
      <c r="AF27" s="33">
        <f>AF18+AF20+AF22+AF24+AF26</f>
        <v>0</v>
      </c>
    </row>
    <row r="28" spans="1:35" ht="15" customHeight="1" x14ac:dyDescent="0.25">
      <c r="A28" s="1"/>
      <c r="B28" s="111"/>
      <c r="C28" s="111"/>
      <c r="D28" s="111"/>
      <c r="E28" s="111"/>
      <c r="F28" s="111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</row>
    <row r="30" spans="1:35" x14ac:dyDescent="0.25">
      <c r="A30" s="38"/>
      <c r="B30" s="39"/>
      <c r="C30" s="40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</row>
    <row r="31" spans="1:35" ht="15" customHeight="1" x14ac:dyDescent="0.25">
      <c r="A31" s="24"/>
      <c r="B31" s="39"/>
      <c r="C31" s="40"/>
      <c r="D31" s="62" t="s">
        <v>49</v>
      </c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38"/>
      <c r="R31" s="38"/>
      <c r="S31" s="38"/>
      <c r="T31" s="38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</row>
    <row r="32" spans="1:35" x14ac:dyDescent="0.25">
      <c r="A32" s="24"/>
      <c r="B32" s="41"/>
      <c r="C32" s="42"/>
      <c r="D32" s="65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7"/>
      <c r="Q32" s="38"/>
      <c r="R32" s="38"/>
      <c r="S32" s="38"/>
      <c r="T32" s="38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</row>
    <row r="33" spans="1:34" x14ac:dyDescent="0.25">
      <c r="A33" s="24"/>
      <c r="B33" s="41"/>
      <c r="C33" s="42"/>
      <c r="D33" s="68" t="s">
        <v>35</v>
      </c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70"/>
      <c r="Q33" s="13"/>
      <c r="R33" s="13"/>
      <c r="S33" s="13"/>
      <c r="T33" s="38"/>
      <c r="U33" s="24"/>
      <c r="V33" s="24"/>
      <c r="W33" s="24"/>
      <c r="X33" s="24"/>
      <c r="Y33" s="24"/>
      <c r="Z33" s="71" t="s">
        <v>50</v>
      </c>
      <c r="AA33" s="71"/>
      <c r="AB33" s="71"/>
      <c r="AC33" s="71"/>
      <c r="AD33" s="71"/>
      <c r="AE33" s="71"/>
      <c r="AF33" s="23"/>
      <c r="AG33" s="24"/>
      <c r="AH33" s="24"/>
    </row>
    <row r="34" spans="1:34" x14ac:dyDescent="0.25">
      <c r="A34" s="24"/>
      <c r="B34" s="41"/>
      <c r="C34" s="42"/>
      <c r="D34" s="65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7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</row>
    <row r="35" spans="1:34" x14ac:dyDescent="0.25">
      <c r="A35" s="24"/>
      <c r="B35" s="41"/>
      <c r="C35" s="42"/>
      <c r="D35" s="43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</row>
    <row r="36" spans="1:34" ht="15" customHeight="1" x14ac:dyDescent="0.25">
      <c r="A36" s="24"/>
      <c r="B36" s="41"/>
      <c r="C36" s="42"/>
      <c r="D36" s="62" t="s">
        <v>51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</row>
    <row r="37" spans="1:34" x14ac:dyDescent="0.25">
      <c r="A37" s="24"/>
      <c r="B37" s="41"/>
      <c r="C37" s="4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</row>
    <row r="38" spans="1:34" x14ac:dyDescent="0.25">
      <c r="A38" s="24"/>
      <c r="B38" s="41"/>
      <c r="C38" s="4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</row>
    <row r="39" spans="1:34" x14ac:dyDescent="0.25">
      <c r="A39" s="24"/>
      <c r="B39" s="41"/>
      <c r="C39" s="4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</row>
    <row r="40" spans="1:34" x14ac:dyDescent="0.25">
      <c r="A40" s="24"/>
      <c r="B40" s="41"/>
      <c r="C40" s="42"/>
      <c r="D40" s="24"/>
      <c r="E40" s="24"/>
      <c r="F40" s="2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</row>
    <row r="41" spans="1:34" x14ac:dyDescent="0.25">
      <c r="A41" s="24"/>
      <c r="B41" s="41"/>
      <c r="C41" s="42"/>
      <c r="D41" s="24"/>
      <c r="E41" s="24"/>
      <c r="F41" s="2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</row>
    <row r="42" spans="1:34" x14ac:dyDescent="0.25">
      <c r="A42" s="24"/>
      <c r="B42" s="41"/>
      <c r="C42" s="42"/>
      <c r="D42" s="24"/>
      <c r="E42" s="24"/>
      <c r="F42" s="2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</row>
    <row r="43" spans="1:34" x14ac:dyDescent="0.25">
      <c r="A43" s="24"/>
      <c r="B43" s="41"/>
      <c r="C43" s="42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</row>
    <row r="44" spans="1:34" ht="15" customHeight="1" x14ac:dyDescent="0.25">
      <c r="A44" s="24"/>
      <c r="B44" s="41"/>
      <c r="C44" s="42"/>
      <c r="D44" s="62" t="s">
        <v>52</v>
      </c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</row>
    <row r="45" spans="1:34" x14ac:dyDescent="0.25">
      <c r="A45" s="24"/>
      <c r="B45" s="41"/>
      <c r="C45" s="4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</row>
    <row r="46" spans="1:34" x14ac:dyDescent="0.25">
      <c r="A46" s="24"/>
      <c r="B46" s="41"/>
      <c r="C46" s="4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</row>
    <row r="47" spans="1:34" x14ac:dyDescent="0.25">
      <c r="A47" s="24"/>
      <c r="B47" s="41"/>
      <c r="C47" s="4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</row>
    <row r="48" spans="1:34" x14ac:dyDescent="0.25">
      <c r="A48" s="24"/>
      <c r="B48" s="41"/>
      <c r="C48" s="42"/>
      <c r="D48" s="43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</row>
    <row r="49" spans="1:34" ht="15" customHeight="1" x14ac:dyDescent="0.25">
      <c r="A49" s="24"/>
      <c r="B49" s="41"/>
      <c r="C49" s="42"/>
      <c r="D49" s="62" t="s">
        <v>53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</row>
    <row r="50" spans="1:34" x14ac:dyDescent="0.25">
      <c r="A50" s="24"/>
      <c r="B50" s="41"/>
      <c r="C50" s="4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</row>
    <row r="51" spans="1:34" x14ac:dyDescent="0.25">
      <c r="A51" s="24"/>
      <c r="B51" s="41"/>
      <c r="C51" s="4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</row>
    <row r="52" spans="1:34" x14ac:dyDescent="0.25">
      <c r="A52" s="24"/>
      <c r="B52" s="41"/>
      <c r="C52" s="4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</row>
    <row r="53" spans="1:34" x14ac:dyDescent="0.25">
      <c r="B53" s="17"/>
      <c r="C53" s="18"/>
    </row>
    <row r="54" spans="1:34" x14ac:dyDescent="0.25">
      <c r="B54" s="17"/>
      <c r="C54" s="18"/>
    </row>
  </sheetData>
  <mergeCells count="77">
    <mergeCell ref="B28:F28"/>
    <mergeCell ref="G28:S28"/>
    <mergeCell ref="E25:E26"/>
    <mergeCell ref="A25:A26"/>
    <mergeCell ref="B25:B26"/>
    <mergeCell ref="C25:C26"/>
    <mergeCell ref="D25:D26"/>
    <mergeCell ref="A19:A20"/>
    <mergeCell ref="B19:B20"/>
    <mergeCell ref="C19:C20"/>
    <mergeCell ref="D19:D20"/>
    <mergeCell ref="E19:E20"/>
    <mergeCell ref="E23:E24"/>
    <mergeCell ref="A21:A22"/>
    <mergeCell ref="B21:B22"/>
    <mergeCell ref="C21:C22"/>
    <mergeCell ref="D21:D22"/>
    <mergeCell ref="E21:E22"/>
    <mergeCell ref="A23:A24"/>
    <mergeCell ref="B23:B24"/>
    <mergeCell ref="C23:C24"/>
    <mergeCell ref="D23:D24"/>
    <mergeCell ref="A17:A18"/>
    <mergeCell ref="B17:B18"/>
    <mergeCell ref="C17:C18"/>
    <mergeCell ref="D17:D18"/>
    <mergeCell ref="E17:E18"/>
    <mergeCell ref="A2:AI2"/>
    <mergeCell ref="F5:K5"/>
    <mergeCell ref="W5:AB5"/>
    <mergeCell ref="E9:F9"/>
    <mergeCell ref="G9:S9"/>
    <mergeCell ref="T9:W9"/>
    <mergeCell ref="B3:D3"/>
    <mergeCell ref="B4:D4"/>
    <mergeCell ref="B5:D5"/>
    <mergeCell ref="B6:D6"/>
    <mergeCell ref="B9:D9"/>
    <mergeCell ref="X9:AC9"/>
    <mergeCell ref="AD9:AE9"/>
    <mergeCell ref="AF9:AH9"/>
    <mergeCell ref="A12:R12"/>
    <mergeCell ref="AG13:AG16"/>
    <mergeCell ref="B10:D10"/>
    <mergeCell ref="B13:S13"/>
    <mergeCell ref="C14:S14"/>
    <mergeCell ref="A15:A16"/>
    <mergeCell ref="B15:B16"/>
    <mergeCell ref="C15:C16"/>
    <mergeCell ref="D15:D16"/>
    <mergeCell ref="E15:E16"/>
    <mergeCell ref="F15:F16"/>
    <mergeCell ref="G15:R15"/>
    <mergeCell ref="S15:S16"/>
    <mergeCell ref="AI13:AI16"/>
    <mergeCell ref="T15:AE15"/>
    <mergeCell ref="AF15:AF16"/>
    <mergeCell ref="AH15:AH16"/>
    <mergeCell ref="X27:AE27"/>
    <mergeCell ref="D31:P31"/>
    <mergeCell ref="D32:P32"/>
    <mergeCell ref="D33:P33"/>
    <mergeCell ref="Z33:AE33"/>
    <mergeCell ref="D34:P34"/>
    <mergeCell ref="D36:P36"/>
    <mergeCell ref="D37:P37"/>
    <mergeCell ref="D38:P38"/>
    <mergeCell ref="D39:P39"/>
    <mergeCell ref="G41:AH42"/>
    <mergeCell ref="D50:P50"/>
    <mergeCell ref="D51:P51"/>
    <mergeCell ref="D52:P52"/>
    <mergeCell ref="D44:P44"/>
    <mergeCell ref="D45:P45"/>
    <mergeCell ref="D46:P46"/>
    <mergeCell ref="D47:P47"/>
    <mergeCell ref="D49:P49"/>
  </mergeCells>
  <hyperlinks>
    <hyperlink ref="AD5" r:id="rId1" xr:uid="{4DE45FC7-2F96-49E3-B8B8-489F2C59030C}"/>
  </hyperlinks>
  <pageMargins left="0.75" right="0.75" top="1" bottom="1" header="0.5" footer="0.5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2B0CAB40-39A6-4E57-BCB4-26D32A9AD288}">
            <x14:iconSet iconSet="4TrafficLights" custom="1">
              <x14:cfvo type="percent">
                <xm:f>0</xm:f>
              </x14:cfvo>
              <x14:cfvo type="num" gte="0">
                <xm:f>59.9</xm:f>
              </x14:cfvo>
              <x14:cfvo type="num">
                <xm:f>60</xm:f>
              </x14:cfvo>
              <x14:cfvo type="num">
                <xm:f>90</xm:f>
              </x14:cfvo>
              <x14:cfIcon iconSet="3TrafficLights1" iconId="0"/>
              <x14:cfIcon iconSet="3TrafficLights1" iconId="1"/>
              <x14:cfIcon iconSet="3TrafficLights1" iconId="1"/>
              <x14:cfIcon iconSet="3TrafficLights1" iconId="2"/>
            </x14:iconSet>
          </x14:cfRule>
          <xm:sqref>AG17:AG23</xm:sqref>
        </x14:conditionalFormatting>
        <x14:conditionalFormatting xmlns:xm="http://schemas.microsoft.com/office/excel/2006/main">
          <x14:cfRule type="iconSet" priority="2" id="{6412F590-0B28-4FD4-8D11-EBB26EA53E22}">
            <x14:iconSet iconSet="4TrafficLights" custom="1">
              <x14:cfvo type="percent">
                <xm:f>0</xm:f>
              </x14:cfvo>
              <x14:cfvo type="num" gte="0">
                <xm:f>59.9</xm:f>
              </x14:cfvo>
              <x14:cfvo type="num">
                <xm:f>60</xm:f>
              </x14:cfvo>
              <x14:cfvo type="num">
                <xm:f>90</xm:f>
              </x14:cfvo>
              <x14:cfIcon iconSet="3TrafficLights1" iconId="0"/>
              <x14:cfIcon iconSet="3TrafficLights1" iconId="1"/>
              <x14:cfIcon iconSet="3TrafficLights1" iconId="1"/>
              <x14:cfIcon iconSet="3TrafficLights1" iconId="2"/>
            </x14:iconSet>
          </x14:cfRule>
          <xm:sqref>AG24</xm:sqref>
        </x14:conditionalFormatting>
        <x14:conditionalFormatting xmlns:xm="http://schemas.microsoft.com/office/excel/2006/main">
          <x14:cfRule type="iconSet" priority="4" id="{99E33CD0-2698-48F3-968B-25534B8574E7}">
            <x14:iconSet iconSet="4TrafficLights" custom="1">
              <x14:cfvo type="percent">
                <xm:f>0</xm:f>
              </x14:cfvo>
              <x14:cfvo type="num" gte="0">
                <xm:f>59.9</xm:f>
              </x14:cfvo>
              <x14:cfvo type="num">
                <xm:f>60</xm:f>
              </x14:cfvo>
              <x14:cfvo type="num">
                <xm:f>90</xm:f>
              </x14:cfvo>
              <x14:cfIcon iconSet="3TrafficLights1" iconId="0"/>
              <x14:cfIcon iconSet="3TrafficLights1" iconId="1"/>
              <x14:cfIcon iconSet="3TrafficLights1" iconId="1"/>
              <x14:cfIcon iconSet="3TrafficLights1" iconId="2"/>
            </x14:iconSet>
          </x14:cfRule>
          <xm:sqref>AG25:AG26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INTRUCTIVO</vt:lpstr>
      <vt:lpstr>POIADECUADOANEXOB-5000090-UNIVE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2023-09-06T14:26:56Z</dcterms:created>
  <dcterms:modified xsi:type="dcterms:W3CDTF">2024-08-20T16:09:51Z</dcterms:modified>
</cp:coreProperties>
</file>