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uPoNpcJrL/eS8oo3+327GuNNxYntSWISQFmViCnjGRk="/>
    </ext>
  </extLst>
</workbook>
</file>

<file path=xl/sharedStrings.xml><?xml version="1.0" encoding="utf-8"?>
<sst xmlns="http://schemas.openxmlformats.org/spreadsheetml/2006/main" count="62" uniqueCount="55">
  <si>
    <t xml:space="preserve">Instrucciones para llenado del Seguimiento del Plan Operativo de su Unidad </t>
  </si>
  <si>
    <r>
      <rPr>
        <rFont val="Calibri"/>
        <color theme="1"/>
        <sz val="11.0"/>
      </rPr>
      <t xml:space="preserve">Los responsables de las unidades académicas u administrativas </t>
    </r>
    <r>
      <rPr>
        <rFont val="Calibri"/>
        <b/>
        <color theme="1"/>
        <sz val="11.0"/>
      </rPr>
      <t>(Centro de Costos)</t>
    </r>
    <r>
      <rPr>
        <rFont val="Calibri"/>
        <color theme="1"/>
        <sz val="11.0"/>
      </rPr>
      <t xml:space="preserve"> deben registrar información cuantitativa del avance de las metas físicas y metas financieras de actividades en la columna </t>
    </r>
    <r>
      <rPr>
        <rFont val="Calibri"/>
        <b/>
        <color theme="1"/>
        <sz val="11.0"/>
      </rPr>
      <t>SEGUIMIENTO(MESES).</t>
    </r>
    <r>
      <rPr>
        <rFont val="Calibri"/>
        <color theme="1"/>
        <sz val="11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</si>
  <si>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PLAN OPERATIVO 2024 Y SEGUIMIENTO</t>
  </si>
  <si>
    <t>PLAN OPERATIVO INSTITUCIONAL 2024</t>
  </si>
  <si>
    <t>Periodo PEI :</t>
  </si>
  <si>
    <t>2023- 2026</t>
  </si>
  <si>
    <t>Nivel de Gobierno :</t>
  </si>
  <si>
    <t>E - GOBIERNO NACIONAL</t>
  </si>
  <si>
    <t>Sector :</t>
  </si>
  <si>
    <t>10 - EDUCACION</t>
  </si>
  <si>
    <t>REGISTRO VIRTUAL DE CENTROS DE COSTOS: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</si>
  <si>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</si>
  <si>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</si>
  <si>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</si>
  <si>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</si>
  <si>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</si>
  <si>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</si>
  <si>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</si>
  <si>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</si>
  <si>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</si>
  <si>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>1.47 - SEGUNDA ESPECIALIDAD EN FARMACIA</t>
  </si>
  <si>
    <t>OEI.03</t>
  </si>
  <si>
    <t>MEJORAR LA EXTENSION CULTURAL,PROYECCION Y RESPONSABILIDAD SOCIAL Y AMBIENTAL EN LA COMUNIDAD UNIVERSITARIA Y LA SOCIEDAD.</t>
  </si>
  <si>
    <t>Semáforo BSC</t>
  </si>
  <si>
    <t>Grado de eficacia</t>
  </si>
  <si>
    <t>AEI.03.01</t>
  </si>
  <si>
    <t>PROGRAMA DE SERVICIOS DE ATENCION EJECUTADOS CON EFECTIVIDAD EN LOS CENTROS DE EXTENCION Y PRODUCCION PARA LA COMUNIDAD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</si>
  <si>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</si>
  <si>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</si>
  <si>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</si>
  <si>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</si>
  <si>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</si>
  <si>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</si>
  <si>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</si>
  <si>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</si>
  <si>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</si>
  <si>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AOI00009000281</t>
  </si>
  <si>
    <t>DIFUSIÓN DE PROCESOS DE ADMISIÓN</t>
  </si>
  <si>
    <t>097 : PUBLICACION</t>
  </si>
  <si>
    <t>Físico</t>
  </si>
  <si>
    <t>Financiero S/.</t>
  </si>
  <si>
    <t>C0927</t>
  </si>
  <si>
    <t>AOI00009000282</t>
  </si>
  <si>
    <t>ADMISIÓN Y MATRICULA DE ESTUDIANTES</t>
  </si>
  <si>
    <t>408 : ESTUDIANTES</t>
  </si>
  <si>
    <t>C0926</t>
  </si>
  <si>
    <t>AOI00009000283</t>
  </si>
  <si>
    <t>EJECUCION DE LOS PROCESOS ACADEMICOS Y ADMINISTRATIVOS</t>
  </si>
  <si>
    <t xml:space="preserve">TOTAL FINANCIERO </t>
  </si>
  <si>
    <t>TOTAL AVANCE META FINANCIERA DEL POI :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</si>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</sst>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0"/>
      <name val="Calibri"/>
    </font>
    <font/>
    <font>
      <b/>
      <i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u/>
      <sz val="11.0"/>
      <color theme="10"/>
      <name val="Calibri"/>
    </font>
    <font>
      <b/>
      <sz val="10.0"/>
      <color theme="1"/>
      <name val="Calibri"/>
    </font>
    <font>
      <b/>
      <sz val="11.0"/>
      <color rgb="FF00000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sz val="8.0"/>
      <color theme="1"/>
      <name val="Calibri"/>
    </font>
    <font>
      <sz val="8.0"/>
      <color rgb="FF000000"/>
      <name val="Calibri"/>
    </font>
    <font>
      <sz val="8.0"/>
      <color theme="0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</fills>
  <borders count="42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1" fillId="0" fontId="1" numFmtId="0" xfId="0" applyBorder="1" applyFont="1"/>
    <xf borderId="13" fillId="0" fontId="5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5" fillId="0" fontId="3" numFmtId="0" xfId="0" applyBorder="1" applyFont="1"/>
    <xf borderId="0" fillId="0" fontId="6" numFmtId="0" xfId="0" applyAlignment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6" fillId="0" fontId="1" numFmtId="0" xfId="0" applyBorder="1" applyFont="1"/>
    <xf borderId="7" fillId="0" fontId="1" numFmtId="0" xfId="0" applyBorder="1" applyFont="1"/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2" fillId="2" fontId="6" numFmtId="0" xfId="0" applyAlignment="1" applyBorder="1" applyFont="1">
      <alignment horizontal="center" shrinkToFit="0" wrapText="1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12" fillId="0" fontId="1" numFmtId="0" xfId="0" applyBorder="1" applyFont="1"/>
    <xf borderId="6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13" fillId="0" fontId="8" numFmtId="0" xfId="0" applyAlignment="1" applyBorder="1" applyFont="1">
      <alignment horizontal="center" shrinkToFit="0" wrapText="1"/>
    </xf>
    <xf borderId="13" fillId="2" fontId="9" numFmtId="0" xfId="0" applyAlignment="1" applyBorder="1" applyFont="1">
      <alignment shrinkToFit="0" vertical="center" wrapText="1"/>
    </xf>
    <xf borderId="13" fillId="2" fontId="9" numFmtId="0" xfId="0" applyAlignment="1" applyBorder="1" applyFont="1">
      <alignment horizontal="left" vertical="top"/>
    </xf>
    <xf borderId="13" fillId="2" fontId="9" numFmtId="0" xfId="0" applyAlignment="1" applyBorder="1" applyFont="1">
      <alignment horizontal="left" shrinkToFit="0" vertical="center" wrapText="1"/>
    </xf>
    <xf borderId="13" fillId="2" fontId="9" numFmtId="0" xfId="0" applyAlignment="1" applyBorder="1" applyFont="1">
      <alignment horizontal="right" shrinkToFit="0" wrapText="1"/>
    </xf>
    <xf borderId="16" fillId="2" fontId="1" numFmtId="0" xfId="0" applyAlignment="1" applyBorder="1" applyFont="1">
      <alignment horizontal="center" shrinkToFit="0" wrapText="1"/>
    </xf>
    <xf borderId="17" fillId="0" fontId="3" numFmtId="0" xfId="0" applyBorder="1" applyFont="1"/>
    <xf borderId="18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10" fillId="0" fontId="1" numFmtId="0" xfId="0" applyAlignment="1" applyBorder="1" applyFont="1">
      <alignment shrinkToFit="0" wrapText="1"/>
    </xf>
    <xf borderId="13" fillId="2" fontId="10" numFmtId="0" xfId="0" applyAlignment="1" applyBorder="1" applyFont="1">
      <alignment horizontal="center" shrinkToFit="0" vertical="center" wrapText="1"/>
    </xf>
    <xf borderId="19" fillId="0" fontId="3" numFmtId="0" xfId="0" applyBorder="1" applyFont="1"/>
    <xf borderId="20" fillId="2" fontId="1" numFmtId="0" xfId="0" applyBorder="1" applyFont="1"/>
    <xf borderId="21" fillId="2" fontId="1" numFmtId="0" xfId="0" applyBorder="1" applyFont="1"/>
    <xf borderId="15" fillId="0" fontId="1" numFmtId="0" xfId="0" applyBorder="1" applyFont="1"/>
    <xf borderId="22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1" fillId="2" fontId="6" numFmtId="0" xfId="0" applyBorder="1" applyFont="1"/>
    <xf borderId="23" fillId="6" fontId="11" numFmtId="0" xfId="0" applyAlignment="1" applyBorder="1" applyFill="1" applyFont="1">
      <alignment horizontal="center" shrinkToFit="0" textRotation="90" vertical="center" wrapText="1"/>
    </xf>
    <xf borderId="23" fillId="6" fontId="8" numFmtId="0" xfId="0" applyAlignment="1" applyBorder="1" applyFont="1">
      <alignment horizontal="center" shrinkToFit="0" textRotation="90" vertical="center" wrapText="1"/>
    </xf>
    <xf borderId="22" fillId="0" fontId="1" numFmtId="0" xfId="0" applyAlignment="1" applyBorder="1" applyFont="1">
      <alignment shrinkToFit="0" wrapText="1"/>
    </xf>
    <xf borderId="22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24" fillId="2" fontId="6" numFmtId="0" xfId="0" applyBorder="1" applyFont="1"/>
    <xf borderId="25" fillId="0" fontId="3" numFmtId="0" xfId="0" applyBorder="1" applyFont="1"/>
    <xf borderId="23" fillId="0" fontId="1" numFmtId="0" xfId="0" applyAlignment="1" applyBorder="1" applyFont="1">
      <alignment shrinkToFit="0" wrapText="1"/>
    </xf>
    <xf borderId="23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26" fillId="6" fontId="10" numFmtId="0" xfId="0" applyAlignment="1" applyBorder="1" applyFont="1">
      <alignment horizontal="center" shrinkToFit="0" vertical="center" wrapText="1"/>
    </xf>
    <xf borderId="27" fillId="0" fontId="3" numFmtId="0" xfId="0" applyBorder="1" applyFont="1"/>
    <xf borderId="28" fillId="0" fontId="3" numFmtId="0" xfId="0" applyBorder="1" applyFont="1"/>
    <xf borderId="29" fillId="6" fontId="8" numFmtId="0" xfId="0" applyAlignment="1" applyBorder="1" applyFont="1">
      <alignment horizontal="center" shrinkToFit="0" wrapText="1"/>
    </xf>
    <xf borderId="30" fillId="6" fontId="8" numFmtId="0" xfId="0" applyAlignment="1" applyBorder="1" applyFont="1">
      <alignment horizontal="center" shrinkToFit="0" wrapText="1"/>
    </xf>
    <xf borderId="31" fillId="0" fontId="3" numFmtId="0" xfId="0" applyBorder="1" applyFont="1"/>
    <xf borderId="22" fillId="8" fontId="1" numFmtId="0" xfId="0" applyAlignment="1" applyBorder="1" applyFont="1">
      <alignment horizontal="center" shrinkToFit="0" wrapText="1"/>
    </xf>
    <xf borderId="22" fillId="6" fontId="6" numFmtId="0" xfId="0" applyAlignment="1" applyBorder="1" applyFont="1">
      <alignment horizontal="center" shrinkToFit="0" wrapText="1"/>
    </xf>
    <xf borderId="32" fillId="0" fontId="3" numFmtId="0" xfId="0" applyBorder="1" applyFont="1"/>
    <xf borderId="33" fillId="0" fontId="3" numFmtId="0" xfId="0" applyBorder="1" applyFont="1"/>
    <xf borderId="23" fillId="0" fontId="12" numFmtId="0" xfId="0" applyAlignment="1" applyBorder="1" applyFont="1">
      <alignment horizontal="center" shrinkToFit="0" wrapText="1"/>
    </xf>
    <xf borderId="23" fillId="9" fontId="12" numFmtId="0" xfId="0" applyAlignment="1" applyBorder="1" applyFill="1" applyFont="1">
      <alignment horizontal="left" shrinkToFit="0" wrapText="1"/>
    </xf>
    <xf borderId="22" fillId="10" fontId="12" numFmtId="0" xfId="0" applyAlignment="1" applyBorder="1" applyFill="1" applyFont="1">
      <alignment horizontal="center" shrinkToFit="0" wrapText="1"/>
    </xf>
    <xf borderId="0" fillId="0" fontId="13" numFmtId="0" xfId="0" applyAlignment="1" applyFont="1">
      <alignment horizontal="center" readingOrder="0" shrinkToFit="0" wrapText="1"/>
    </xf>
    <xf borderId="0" fillId="0" fontId="13" numFmtId="0" xfId="0" applyAlignment="1" applyFont="1">
      <alignment horizontal="center" shrinkToFit="0" wrapText="1"/>
    </xf>
    <xf borderId="34" fillId="10" fontId="14" numFmtId="2" xfId="0" applyAlignment="1" applyBorder="1" applyFont="1" applyNumberFormat="1">
      <alignment horizontal="center" shrinkToFit="0" vertical="center" wrapText="1"/>
    </xf>
    <xf borderId="22" fillId="10" fontId="12" numFmtId="2" xfId="0" applyAlignment="1" applyBorder="1" applyFont="1" applyNumberFormat="1">
      <alignment horizontal="center" shrinkToFit="0" wrapText="1"/>
    </xf>
    <xf borderId="35" fillId="10" fontId="12" numFmtId="2" xfId="0" applyAlignment="1" applyBorder="1" applyFont="1" applyNumberFormat="1">
      <alignment horizontal="center" shrinkToFit="0" wrapText="1"/>
    </xf>
    <xf borderId="22" fillId="11" fontId="12" numFmtId="0" xfId="0" applyAlignment="1" applyBorder="1" applyFill="1" applyFont="1">
      <alignment horizontal="center" shrinkToFit="0" wrapText="1"/>
    </xf>
    <xf borderId="0" fillId="0" fontId="13" numFmtId="4" xfId="0" applyAlignment="1" applyFont="1" applyNumberFormat="1">
      <alignment horizontal="center" shrinkToFit="0" wrapText="1"/>
    </xf>
    <xf borderId="22" fillId="12" fontId="12" numFmtId="4" xfId="0" applyAlignment="1" applyBorder="1" applyFill="1" applyFont="1" applyNumberFormat="1">
      <alignment horizontal="center" shrinkToFit="0" wrapText="1"/>
    </xf>
    <xf borderId="22" fillId="12" fontId="12" numFmtId="0" xfId="0" applyAlignment="1" applyBorder="1" applyFont="1">
      <alignment horizontal="center" shrinkToFit="0" wrapText="1"/>
    </xf>
    <xf borderId="34" fillId="11" fontId="14" numFmtId="2" xfId="0" applyAlignment="1" applyBorder="1" applyFont="1" applyNumberFormat="1">
      <alignment horizontal="center" shrinkToFit="0" vertical="center" wrapText="1"/>
    </xf>
    <xf borderId="22" fillId="11" fontId="12" numFmtId="2" xfId="0" applyAlignment="1" applyBorder="1" applyFont="1" applyNumberFormat="1">
      <alignment horizontal="center" shrinkToFit="0" wrapText="1"/>
    </xf>
    <xf borderId="35" fillId="12" fontId="12" numFmtId="2" xfId="0" applyAlignment="1" applyBorder="1" applyFont="1" applyNumberFormat="1">
      <alignment horizontal="center" shrinkToFit="0" wrapText="1"/>
    </xf>
    <xf borderId="23" fillId="0" fontId="12" numFmtId="0" xfId="0" applyAlignment="1" applyBorder="1" applyFont="1">
      <alignment horizontal="center" shrinkToFit="0" vertical="center" wrapText="1"/>
    </xf>
    <xf borderId="23" fillId="0" fontId="12" numFmtId="0" xfId="0" applyAlignment="1" applyBorder="1" applyFont="1">
      <alignment horizontal="left" shrinkToFit="0" wrapText="1"/>
    </xf>
    <xf borderId="1" fillId="2" fontId="1" numFmtId="4" xfId="0" applyBorder="1" applyFont="1" applyNumberFormat="1"/>
    <xf borderId="22" fillId="9" fontId="1" numFmtId="4" xfId="0" applyAlignment="1" applyBorder="1" applyFont="1" applyNumberFormat="1">
      <alignment shrinkToFit="0" wrapText="1"/>
    </xf>
    <xf borderId="21" fillId="2" fontId="1" numFmtId="4" xfId="0" applyAlignment="1" applyBorder="1" applyFont="1" applyNumberFormat="1">
      <alignment shrinkToFit="0" wrapText="1"/>
    </xf>
    <xf borderId="13" fillId="2" fontId="1" numFmtId="0" xfId="0" applyAlignment="1" applyBorder="1" applyFont="1">
      <alignment horizontal="right" shrinkToFit="0" wrapText="1"/>
    </xf>
    <xf borderId="0" fillId="0" fontId="1" numFmtId="4" xfId="0" applyAlignment="1" applyFont="1" applyNumberFormat="1">
      <alignment shrinkToFit="0" wrapText="1"/>
    </xf>
    <xf borderId="1" fillId="2" fontId="1" numFmtId="0" xfId="0" applyAlignment="1" applyBorder="1" applyFont="1">
      <alignment shrinkToFit="0" wrapText="1"/>
    </xf>
    <xf borderId="1" fillId="2" fontId="1" numFmtId="49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vertical="center" wrapText="1"/>
    </xf>
    <xf borderId="1" fillId="2" fontId="1" numFmtId="49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horizontal="center" vertical="center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6" fillId="2" fontId="1" numFmtId="0" xfId="0" applyAlignment="1" applyBorder="1" applyFont="1">
      <alignment horizontal="center"/>
    </xf>
    <xf borderId="37" fillId="0" fontId="3" numFmtId="0" xfId="0" applyBorder="1" applyFont="1"/>
    <xf borderId="38" fillId="0" fontId="3" numFmtId="0" xfId="0" applyBorder="1" applyFont="1"/>
    <xf borderId="39" fillId="0" fontId="3" numFmtId="0" xfId="0" applyBorder="1" applyFont="1"/>
    <xf borderId="40" fillId="0" fontId="3" numFmtId="0" xfId="0" applyBorder="1" applyFont="1"/>
    <xf borderId="41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238125</xdr:colOff>
      <xdr:row>11</xdr:row>
      <xdr:rowOff>161925</xdr:rowOff>
    </xdr:from>
    <xdr:ext cx="1085850" cy="695325"/>
    <xdr:sp>
      <xdr:nvSpPr>
        <xdr:cNvPr id="3" name="Shape 3">
          <a:hlinkClick r:id="rId1"/>
        </xdr:cNvPr>
        <xdr:cNvSpPr/>
      </xdr:nvSpPr>
      <xdr:spPr>
        <a:xfrm>
          <a:off x="4807838" y="3437100"/>
          <a:ext cx="1076325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24</xdr:col>
      <xdr:colOff>381000</xdr:colOff>
      <xdr:row>30</xdr:row>
      <xdr:rowOff>57150</xdr:rowOff>
    </xdr:from>
    <xdr:ext cx="5095875" cy="31242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16" width="11.43"/>
    <col customWidth="1" min="17" max="26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2.25" customHeight="1">
      <c r="A3" s="1"/>
      <c r="B3" s="2" t="s">
        <v>0</v>
      </c>
      <c r="C3" s="3"/>
      <c r="D3" s="3"/>
      <c r="E3" s="3"/>
      <c r="F3" s="3"/>
      <c r="G3" s="3"/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5" t="s">
        <v>1</v>
      </c>
      <c r="C5" s="6"/>
      <c r="D5" s="6"/>
      <c r="E5" s="6"/>
      <c r="F5" s="6"/>
      <c r="G5" s="6"/>
      <c r="H5" s="6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8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8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8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8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8"/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8"/>
      <c r="I11" s="9"/>
      <c r="K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8"/>
      <c r="I12" s="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8"/>
      <c r="I13" s="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8"/>
      <c r="I14" s="9"/>
      <c r="J14" s="1"/>
      <c r="K14" s="1"/>
      <c r="L14" s="1"/>
      <c r="M14" s="10" t="s">
        <v>2</v>
      </c>
      <c r="N14" s="3"/>
      <c r="O14" s="3"/>
      <c r="P14" s="4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8"/>
      <c r="I15" s="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8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8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8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8"/>
      <c r="I19" s="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8"/>
      <c r="I20" s="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8"/>
      <c r="I21" s="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8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8"/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8"/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8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8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8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8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8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8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1"/>
      <c r="C31" s="12"/>
      <c r="D31" s="12"/>
      <c r="E31" s="12"/>
      <c r="F31" s="12"/>
      <c r="G31" s="12"/>
      <c r="H31" s="12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3:I3"/>
    <mergeCell ref="B5:I31"/>
    <mergeCell ref="M14:P14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24.14"/>
    <col customWidth="1" min="5" max="5" width="13.43"/>
    <col customWidth="1" min="6" max="6" width="13.14"/>
    <col customWidth="1" min="7" max="7" width="10.14"/>
    <col customWidth="1" min="8" max="18" width="5.0"/>
    <col customWidth="1" min="19" max="19" width="16.71"/>
    <col customWidth="1" min="20" max="20" width="9.0"/>
    <col customWidth="1" min="21" max="30" width="6.86"/>
    <col customWidth="1" min="31" max="31" width="7.86"/>
    <col customWidth="1" min="32" max="35" width="10.71"/>
  </cols>
  <sheetData>
    <row r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ht="18.0" customHeight="1">
      <c r="A2" s="15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7"/>
    </row>
    <row r="3" ht="15.0" customHeight="1">
      <c r="A3" s="18" t="s">
        <v>4</v>
      </c>
      <c r="B3" s="19" t="s">
        <v>5</v>
      </c>
      <c r="AH3" s="20"/>
      <c r="AI3" s="21"/>
    </row>
    <row r="4" ht="15.0" customHeight="1">
      <c r="A4" s="18" t="s">
        <v>6</v>
      </c>
      <c r="B4" s="19" t="s">
        <v>7</v>
      </c>
      <c r="AI4" s="22"/>
    </row>
    <row r="5" ht="15.0" customHeight="1">
      <c r="A5" s="18" t="s">
        <v>8</v>
      </c>
      <c r="B5" s="19" t="s">
        <v>9</v>
      </c>
      <c r="F5" s="23"/>
      <c r="L5" s="24"/>
      <c r="W5" s="25" t="s">
        <v>10</v>
      </c>
      <c r="X5" s="3"/>
      <c r="Y5" s="3"/>
      <c r="Z5" s="3"/>
      <c r="AA5" s="3"/>
      <c r="AB5" s="4"/>
      <c r="AC5" s="24"/>
      <c r="AD5" s="24"/>
      <c r="AI5" s="22"/>
    </row>
    <row r="6" ht="15.0" customHeight="1">
      <c r="A6" s="18" t="s">
        <v>11</v>
      </c>
      <c r="B6" s="19" t="s">
        <v>12</v>
      </c>
      <c r="AI6" s="22"/>
    </row>
    <row r="7" ht="15.0" customHeight="1">
      <c r="B7" s="26"/>
      <c r="C7" s="27"/>
      <c r="AI7" s="22"/>
    </row>
    <row r="8" ht="15.0" customHeight="1">
      <c r="B8" s="26"/>
      <c r="C8" s="27"/>
      <c r="AH8" s="14"/>
      <c r="AI8" s="28"/>
    </row>
    <row r="9" ht="15.0" customHeight="1">
      <c r="A9" s="29" t="s">
        <v>13</v>
      </c>
      <c r="B9" s="30" t="s">
        <v>14</v>
      </c>
      <c r="C9" s="6"/>
      <c r="D9" s="6"/>
      <c r="E9" s="31" t="s">
        <v>15</v>
      </c>
      <c r="F9" s="17"/>
      <c r="G9" s="32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33" t="s">
        <v>16</v>
      </c>
      <c r="U9" s="16"/>
      <c r="V9" s="16"/>
      <c r="W9" s="17"/>
      <c r="X9" s="34" t="s">
        <v>17</v>
      </c>
      <c r="Y9" s="16"/>
      <c r="Z9" s="16"/>
      <c r="AA9" s="16"/>
      <c r="AB9" s="16"/>
      <c r="AC9" s="17"/>
      <c r="AD9" s="35" t="s">
        <v>18</v>
      </c>
      <c r="AE9" s="17"/>
      <c r="AF9" s="36"/>
      <c r="AG9" s="37"/>
      <c r="AH9" s="38"/>
      <c r="AI9" s="21"/>
    </row>
    <row r="10" ht="15.0" customHeight="1">
      <c r="A10" s="39" t="s">
        <v>19</v>
      </c>
      <c r="B10" s="19" t="s">
        <v>20</v>
      </c>
      <c r="S10" s="22"/>
      <c r="AI10" s="22"/>
    </row>
    <row r="11">
      <c r="A11" s="40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28"/>
      <c r="AI11" s="28"/>
    </row>
    <row r="12">
      <c r="A12" s="41" t="s">
        <v>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42"/>
      <c r="S12" s="43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3"/>
      <c r="AH12" s="44"/>
      <c r="AI12" s="45"/>
    </row>
    <row r="13" ht="15.0" customHeight="1">
      <c r="A13" s="46" t="s">
        <v>21</v>
      </c>
      <c r="B13" s="47" t="s">
        <v>22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9" t="s">
        <v>23</v>
      </c>
      <c r="AH13" s="1"/>
      <c r="AI13" s="50" t="s">
        <v>24</v>
      </c>
    </row>
    <row r="14" ht="15.0" customHeight="1">
      <c r="A14" s="51"/>
      <c r="B14" s="52" t="s">
        <v>25</v>
      </c>
      <c r="C14" s="53" t="s">
        <v>26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5"/>
      <c r="AH14" s="1"/>
      <c r="AI14" s="55"/>
    </row>
    <row r="15" ht="15.0" customHeight="1">
      <c r="A15" s="56"/>
      <c r="B15" s="56"/>
      <c r="C15" s="57" t="s">
        <v>27</v>
      </c>
      <c r="D15" s="57" t="s">
        <v>28</v>
      </c>
      <c r="E15" s="57" t="s">
        <v>29</v>
      </c>
      <c r="F15" s="57" t="s">
        <v>30</v>
      </c>
      <c r="G15" s="58" t="s">
        <v>31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7"/>
      <c r="S15" s="57" t="s">
        <v>32</v>
      </c>
      <c r="T15" s="59" t="s">
        <v>33</v>
      </c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1"/>
      <c r="AF15" s="62" t="s">
        <v>34</v>
      </c>
      <c r="AG15" s="55"/>
      <c r="AH15" s="63" t="s">
        <v>35</v>
      </c>
      <c r="AI15" s="55"/>
    </row>
    <row r="16">
      <c r="A16" s="64"/>
      <c r="B16" s="64"/>
      <c r="C16" s="64"/>
      <c r="D16" s="64"/>
      <c r="E16" s="64"/>
      <c r="F16" s="64"/>
      <c r="G16" s="65">
        <v>1.0</v>
      </c>
      <c r="H16" s="65">
        <v>2.0</v>
      </c>
      <c r="I16" s="65">
        <v>3.0</v>
      </c>
      <c r="J16" s="65">
        <v>4.0</v>
      </c>
      <c r="K16" s="65">
        <v>5.0</v>
      </c>
      <c r="L16" s="65">
        <v>6.0</v>
      </c>
      <c r="M16" s="65">
        <v>7.0</v>
      </c>
      <c r="N16" s="65">
        <v>8.0</v>
      </c>
      <c r="O16" s="65">
        <v>9.0</v>
      </c>
      <c r="P16" s="65">
        <v>10.0</v>
      </c>
      <c r="Q16" s="65">
        <v>11.0</v>
      </c>
      <c r="R16" s="65">
        <v>12.0</v>
      </c>
      <c r="S16" s="64"/>
      <c r="T16" s="66">
        <v>1.0</v>
      </c>
      <c r="U16" s="66">
        <v>2.0</v>
      </c>
      <c r="V16" s="66">
        <v>3.0</v>
      </c>
      <c r="W16" s="66">
        <v>4.0</v>
      </c>
      <c r="X16" s="66">
        <v>5.0</v>
      </c>
      <c r="Y16" s="66">
        <v>6.0</v>
      </c>
      <c r="Z16" s="66">
        <v>7.0</v>
      </c>
      <c r="AA16" s="66">
        <v>8.0</v>
      </c>
      <c r="AB16" s="66">
        <v>9.0</v>
      </c>
      <c r="AC16" s="66">
        <v>10.0</v>
      </c>
      <c r="AD16" s="66">
        <v>11.0</v>
      </c>
      <c r="AE16" s="66">
        <v>12.0</v>
      </c>
      <c r="AF16" s="67"/>
      <c r="AG16" s="64"/>
      <c r="AH16" s="68"/>
      <c r="AI16" s="64"/>
    </row>
    <row r="17">
      <c r="A17" s="56"/>
      <c r="B17" s="56"/>
      <c r="C17" s="69" t="s">
        <v>36</v>
      </c>
      <c r="D17" s="70" t="s">
        <v>37</v>
      </c>
      <c r="E17" s="69" t="s">
        <v>38</v>
      </c>
      <c r="F17" s="71" t="s">
        <v>39</v>
      </c>
      <c r="G17" s="72"/>
      <c r="H17" s="73">
        <v>0.0</v>
      </c>
      <c r="I17" s="73">
        <v>0.0</v>
      </c>
      <c r="J17" s="73">
        <v>0.0</v>
      </c>
      <c r="K17" s="73">
        <v>1.0</v>
      </c>
      <c r="L17" s="73">
        <v>0.0</v>
      </c>
      <c r="M17" s="73">
        <v>0.0</v>
      </c>
      <c r="N17" s="73">
        <v>0.0</v>
      </c>
      <c r="O17" s="73">
        <v>0.0</v>
      </c>
      <c r="P17" s="73">
        <v>0.0</v>
      </c>
      <c r="Q17" s="73">
        <v>0.0</v>
      </c>
      <c r="R17" s="73">
        <v>0.0</v>
      </c>
      <c r="S17" s="71">
        <f t="shared" ref="S17:S22" si="1">SUM(G17:R17)</f>
        <v>1</v>
      </c>
      <c r="T17" s="71">
        <v>0.0</v>
      </c>
      <c r="U17" s="71">
        <v>0.0</v>
      </c>
      <c r="V17" s="71">
        <v>0.0</v>
      </c>
      <c r="W17" s="71">
        <v>0.0</v>
      </c>
      <c r="X17" s="71">
        <v>0.0</v>
      </c>
      <c r="Y17" s="71">
        <v>0.0</v>
      </c>
      <c r="Z17" s="71">
        <v>0.0</v>
      </c>
      <c r="AA17" s="71">
        <v>0.0</v>
      </c>
      <c r="AB17" s="71">
        <v>0.0</v>
      </c>
      <c r="AC17" s="71">
        <v>0.0</v>
      </c>
      <c r="AD17" s="71">
        <v>0.0</v>
      </c>
      <c r="AE17" s="71">
        <v>0.0</v>
      </c>
      <c r="AF17" s="71">
        <f t="shared" ref="AF17:AF22" si="2">SUM(T17:AE17)</f>
        <v>0</v>
      </c>
      <c r="AG17" s="74">
        <f t="shared" ref="AG17:AG22" si="3">+AH17</f>
        <v>0</v>
      </c>
      <c r="AH17" s="75">
        <f t="shared" ref="AH17:AH22" si="4">IFERROR(((AF17/S17)*100),0)</f>
        <v>0</v>
      </c>
      <c r="AI17" s="76" t="str">
        <f t="shared" ref="AI17:AI22" si="5">IF(AG17&lt;60,"INEFICAZ",IF(AG17&lt;89,"MODERADAMENTE EFICAZ",IF(AG17&lt;=100,"EFICAZ","EFICAZ")))</f>
        <v>INEFICAZ</v>
      </c>
    </row>
    <row r="18">
      <c r="A18" s="64"/>
      <c r="B18" s="64"/>
      <c r="C18" s="64"/>
      <c r="D18" s="64"/>
      <c r="E18" s="64"/>
      <c r="F18" s="77" t="s">
        <v>40</v>
      </c>
      <c r="G18" s="78">
        <v>5490.0</v>
      </c>
      <c r="H18" s="72">
        <v>0.0</v>
      </c>
      <c r="I18" s="72">
        <v>0.0</v>
      </c>
      <c r="J18" s="73">
        <v>0.0</v>
      </c>
      <c r="K18" s="73">
        <v>0.0</v>
      </c>
      <c r="L18" s="73">
        <v>0.0</v>
      </c>
      <c r="M18" s="73">
        <v>0.0</v>
      </c>
      <c r="N18" s="73">
        <v>0.0</v>
      </c>
      <c r="O18" s="73">
        <v>0.0</v>
      </c>
      <c r="P18" s="73">
        <v>0.0</v>
      </c>
      <c r="Q18" s="73">
        <v>0.0</v>
      </c>
      <c r="R18" s="73">
        <v>0.0</v>
      </c>
      <c r="S18" s="79">
        <f t="shared" si="1"/>
        <v>5490</v>
      </c>
      <c r="T18" s="77">
        <v>0.0</v>
      </c>
      <c r="U18" s="77"/>
      <c r="V18" s="77">
        <v>0.0</v>
      </c>
      <c r="W18" s="77">
        <v>0.0</v>
      </c>
      <c r="X18" s="77">
        <v>0.0</v>
      </c>
      <c r="Y18" s="77">
        <v>0.0</v>
      </c>
      <c r="Z18" s="77">
        <v>0.0</v>
      </c>
      <c r="AA18" s="77">
        <v>0.0</v>
      </c>
      <c r="AB18" s="77">
        <v>0.0</v>
      </c>
      <c r="AC18" s="77">
        <v>0.0</v>
      </c>
      <c r="AD18" s="77">
        <v>0.0</v>
      </c>
      <c r="AE18" s="77">
        <v>0.0</v>
      </c>
      <c r="AF18" s="80">
        <f t="shared" si="2"/>
        <v>0</v>
      </c>
      <c r="AG18" s="81">
        <f t="shared" si="3"/>
        <v>0</v>
      </c>
      <c r="AH18" s="82">
        <f t="shared" si="4"/>
        <v>0</v>
      </c>
      <c r="AI18" s="83" t="str">
        <f t="shared" si="5"/>
        <v>INEFICAZ</v>
      </c>
    </row>
    <row r="19">
      <c r="A19" s="56"/>
      <c r="B19" s="84" t="s">
        <v>41</v>
      </c>
      <c r="C19" s="69" t="s">
        <v>42</v>
      </c>
      <c r="D19" s="70" t="s">
        <v>43</v>
      </c>
      <c r="E19" s="69" t="s">
        <v>44</v>
      </c>
      <c r="F19" s="71" t="s">
        <v>39</v>
      </c>
      <c r="G19" s="73">
        <v>0.0</v>
      </c>
      <c r="H19" s="73">
        <v>0.0</v>
      </c>
      <c r="I19" s="73">
        <v>0.0</v>
      </c>
      <c r="J19" s="73">
        <v>0.0</v>
      </c>
      <c r="K19" s="73">
        <v>45.0</v>
      </c>
      <c r="L19" s="73">
        <v>0.0</v>
      </c>
      <c r="M19" s="73">
        <v>0.0</v>
      </c>
      <c r="N19" s="73">
        <v>0.0</v>
      </c>
      <c r="O19" s="73">
        <v>0.0</v>
      </c>
      <c r="P19" s="73">
        <v>0.0</v>
      </c>
      <c r="Q19" s="73">
        <v>0.0</v>
      </c>
      <c r="R19" s="73">
        <v>0.0</v>
      </c>
      <c r="S19" s="71">
        <f t="shared" si="1"/>
        <v>45</v>
      </c>
      <c r="T19" s="71">
        <v>0.0</v>
      </c>
      <c r="U19" s="71">
        <v>0.0</v>
      </c>
      <c r="V19" s="71">
        <v>0.0</v>
      </c>
      <c r="W19" s="71">
        <v>0.0</v>
      </c>
      <c r="X19" s="71">
        <v>0.0</v>
      </c>
      <c r="Y19" s="71">
        <v>0.0</v>
      </c>
      <c r="Z19" s="71">
        <v>0.0</v>
      </c>
      <c r="AA19" s="71">
        <v>0.0</v>
      </c>
      <c r="AB19" s="71">
        <v>0.0</v>
      </c>
      <c r="AC19" s="71">
        <v>0.0</v>
      </c>
      <c r="AD19" s="71">
        <v>0.0</v>
      </c>
      <c r="AE19" s="71">
        <v>0.0</v>
      </c>
      <c r="AF19" s="71">
        <f t="shared" si="2"/>
        <v>0</v>
      </c>
      <c r="AG19" s="74">
        <f t="shared" si="3"/>
        <v>0</v>
      </c>
      <c r="AH19" s="75">
        <f t="shared" si="4"/>
        <v>0</v>
      </c>
      <c r="AI19" s="76" t="str">
        <f t="shared" si="5"/>
        <v>INEFICAZ</v>
      </c>
    </row>
    <row r="20">
      <c r="A20" s="64"/>
      <c r="B20" s="64"/>
      <c r="C20" s="64"/>
      <c r="D20" s="64"/>
      <c r="E20" s="64"/>
      <c r="F20" s="77" t="s">
        <v>40</v>
      </c>
      <c r="G20" s="78">
        <v>2699.69</v>
      </c>
      <c r="H20" s="73">
        <v>0.0</v>
      </c>
      <c r="I20" s="73">
        <v>0.0</v>
      </c>
      <c r="J20" s="73">
        <v>0.0</v>
      </c>
      <c r="K20" s="73">
        <v>0.0</v>
      </c>
      <c r="L20" s="73">
        <v>0.0</v>
      </c>
      <c r="M20" s="73">
        <v>0.0</v>
      </c>
      <c r="N20" s="73">
        <v>0.0</v>
      </c>
      <c r="O20" s="73">
        <v>0.0</v>
      </c>
      <c r="P20" s="73">
        <v>0.0</v>
      </c>
      <c r="Q20" s="73">
        <v>0.0</v>
      </c>
      <c r="R20" s="73">
        <v>0.0</v>
      </c>
      <c r="S20" s="79">
        <f t="shared" si="1"/>
        <v>2699.69</v>
      </c>
      <c r="T20" s="77">
        <v>0.0</v>
      </c>
      <c r="U20" s="77">
        <v>0.0</v>
      </c>
      <c r="V20" s="77">
        <v>0.0</v>
      </c>
      <c r="W20" s="77">
        <v>0.0</v>
      </c>
      <c r="X20" s="77">
        <v>0.0</v>
      </c>
      <c r="Y20" s="77">
        <v>0.0</v>
      </c>
      <c r="Z20" s="77">
        <v>0.0</v>
      </c>
      <c r="AA20" s="77">
        <v>0.0</v>
      </c>
      <c r="AB20" s="77">
        <v>0.0</v>
      </c>
      <c r="AC20" s="77">
        <v>0.0</v>
      </c>
      <c r="AD20" s="77">
        <v>0.0</v>
      </c>
      <c r="AE20" s="77">
        <v>0.0</v>
      </c>
      <c r="AF20" s="80">
        <f t="shared" si="2"/>
        <v>0</v>
      </c>
      <c r="AG20" s="81">
        <f t="shared" si="3"/>
        <v>0</v>
      </c>
      <c r="AH20" s="82">
        <f t="shared" si="4"/>
        <v>0</v>
      </c>
      <c r="AI20" s="83" t="str">
        <f t="shared" si="5"/>
        <v>INEFICAZ</v>
      </c>
    </row>
    <row r="21" ht="15.75" customHeight="1">
      <c r="A21" s="56"/>
      <c r="B21" s="84" t="s">
        <v>45</v>
      </c>
      <c r="C21" s="69" t="s">
        <v>46</v>
      </c>
      <c r="D21" s="85" t="s">
        <v>47</v>
      </c>
      <c r="E21" s="69" t="s">
        <v>44</v>
      </c>
      <c r="F21" s="71" t="s">
        <v>39</v>
      </c>
      <c r="G21" s="73">
        <v>0.0</v>
      </c>
      <c r="H21" s="73">
        <v>0.0</v>
      </c>
      <c r="I21" s="73">
        <v>40.0</v>
      </c>
      <c r="J21" s="73">
        <v>40.0</v>
      </c>
      <c r="K21" s="73">
        <v>40.0</v>
      </c>
      <c r="L21" s="73">
        <v>0.0</v>
      </c>
      <c r="M21" s="73">
        <v>0.0</v>
      </c>
      <c r="N21" s="73">
        <v>40.0</v>
      </c>
      <c r="O21" s="73">
        <v>40.0</v>
      </c>
      <c r="P21" s="73">
        <v>40.0</v>
      </c>
      <c r="Q21" s="73">
        <v>40.0</v>
      </c>
      <c r="R21" s="73">
        <v>40.0</v>
      </c>
      <c r="S21" s="71">
        <f t="shared" si="1"/>
        <v>320</v>
      </c>
      <c r="T21" s="71">
        <v>0.0</v>
      </c>
      <c r="U21" s="71">
        <v>0.0</v>
      </c>
      <c r="V21" s="71">
        <v>0.0</v>
      </c>
      <c r="W21" s="71">
        <v>0.0</v>
      </c>
      <c r="X21" s="71">
        <v>0.0</v>
      </c>
      <c r="Y21" s="71">
        <v>0.0</v>
      </c>
      <c r="Z21" s="71">
        <v>0.0</v>
      </c>
      <c r="AA21" s="71">
        <v>0.0</v>
      </c>
      <c r="AB21" s="71">
        <v>0.0</v>
      </c>
      <c r="AC21" s="71">
        <v>0.0</v>
      </c>
      <c r="AD21" s="71">
        <v>0.0</v>
      </c>
      <c r="AE21" s="71">
        <v>0.0</v>
      </c>
      <c r="AF21" s="71">
        <f t="shared" si="2"/>
        <v>0</v>
      </c>
      <c r="AG21" s="74">
        <f t="shared" si="3"/>
        <v>0</v>
      </c>
      <c r="AH21" s="75">
        <f t="shared" si="4"/>
        <v>0</v>
      </c>
      <c r="AI21" s="76" t="str">
        <f t="shared" si="5"/>
        <v>INEFICAZ</v>
      </c>
    </row>
    <row r="22" ht="15.75" customHeight="1">
      <c r="A22" s="64"/>
      <c r="B22" s="64"/>
      <c r="C22" s="64"/>
      <c r="D22" s="64"/>
      <c r="E22" s="64"/>
      <c r="F22" s="77" t="s">
        <v>40</v>
      </c>
      <c r="G22" s="78">
        <v>166660.85</v>
      </c>
      <c r="H22" s="73">
        <v>0.0</v>
      </c>
      <c r="I22" s="78">
        <v>0.0</v>
      </c>
      <c r="J22" s="73">
        <v>0.0</v>
      </c>
      <c r="K22" s="78">
        <v>0.0</v>
      </c>
      <c r="L22" s="73">
        <v>0.0</v>
      </c>
      <c r="M22" s="73">
        <v>0.0</v>
      </c>
      <c r="N22" s="78">
        <v>0.0</v>
      </c>
      <c r="O22" s="73">
        <v>0.0</v>
      </c>
      <c r="P22" s="73">
        <v>0.0</v>
      </c>
      <c r="Q22" s="78">
        <v>0.0</v>
      </c>
      <c r="R22" s="73">
        <v>0.0</v>
      </c>
      <c r="S22" s="79">
        <f t="shared" si="1"/>
        <v>166660.85</v>
      </c>
      <c r="T22" s="77">
        <v>0.0</v>
      </c>
      <c r="U22" s="77">
        <v>0.0</v>
      </c>
      <c r="V22" s="77">
        <v>0.0</v>
      </c>
      <c r="W22" s="77">
        <v>0.0</v>
      </c>
      <c r="X22" s="77">
        <v>0.0</v>
      </c>
      <c r="Y22" s="77">
        <v>0.0</v>
      </c>
      <c r="Z22" s="77">
        <v>0.0</v>
      </c>
      <c r="AA22" s="77">
        <v>0.0</v>
      </c>
      <c r="AB22" s="77">
        <v>0.0</v>
      </c>
      <c r="AC22" s="77">
        <v>0.0</v>
      </c>
      <c r="AD22" s="77">
        <v>0.0</v>
      </c>
      <c r="AE22" s="77">
        <v>0.0</v>
      </c>
      <c r="AF22" s="80">
        <f t="shared" si="2"/>
        <v>0</v>
      </c>
      <c r="AG22" s="81">
        <f t="shared" si="3"/>
        <v>0</v>
      </c>
      <c r="AH22" s="82">
        <f t="shared" si="4"/>
        <v>0</v>
      </c>
      <c r="AI22" s="83" t="str">
        <f t="shared" si="5"/>
        <v>INEFICAZ</v>
      </c>
    </row>
    <row r="23" ht="15.75" customHeight="1">
      <c r="B23" s="26"/>
      <c r="C23" s="27"/>
      <c r="E23" s="85" t="s">
        <v>48</v>
      </c>
      <c r="F23" s="1"/>
      <c r="G23" s="86">
        <f>+G22+G20+G18</f>
        <v>174850.54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87">
        <f>S18+S20+S22</f>
        <v>174850.54</v>
      </c>
      <c r="T23" s="88"/>
      <c r="U23" s="1"/>
      <c r="V23" s="1"/>
      <c r="W23" s="1"/>
      <c r="X23" s="89" t="s">
        <v>49</v>
      </c>
      <c r="Y23" s="16"/>
      <c r="Z23" s="16"/>
      <c r="AA23" s="16"/>
      <c r="AB23" s="16"/>
      <c r="AC23" s="16"/>
      <c r="AD23" s="16"/>
      <c r="AE23" s="17"/>
      <c r="AF23" s="80">
        <f>AF18+AF20+AF22</f>
        <v>0</v>
      </c>
    </row>
    <row r="24" ht="6.75" customHeight="1">
      <c r="E24" s="64"/>
    </row>
    <row r="25" ht="15.75" customHeight="1">
      <c r="T25" s="90"/>
    </row>
    <row r="26" ht="15.75" customHeight="1">
      <c r="A26" s="91"/>
      <c r="B26" s="92"/>
      <c r="C26" s="93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ht="15.0" customHeight="1">
      <c r="A27" s="1"/>
      <c r="B27" s="92"/>
      <c r="C27" s="93"/>
      <c r="D27" s="94" t="s">
        <v>50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  <c r="Q27" s="91"/>
      <c r="R27" s="91"/>
      <c r="S27" s="91"/>
      <c r="T27" s="9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ht="15.75" customHeight="1">
      <c r="A28" s="1"/>
      <c r="B28" s="95"/>
      <c r="C28" s="96"/>
      <c r="D28" s="94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  <c r="Q28" s="91"/>
      <c r="R28" s="91"/>
      <c r="S28" s="91"/>
      <c r="T28" s="9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ht="15.75" customHeight="1">
      <c r="A29" s="1"/>
      <c r="B29" s="95"/>
      <c r="C29" s="96"/>
      <c r="D29" s="97" t="s">
        <v>17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7"/>
      <c r="Q29" s="98"/>
      <c r="R29" s="98"/>
      <c r="S29" s="98"/>
      <c r="T29" s="91"/>
      <c r="U29" s="1"/>
      <c r="V29" s="1"/>
      <c r="W29" s="1"/>
      <c r="X29" s="1"/>
      <c r="Y29" s="1"/>
      <c r="Z29" s="99" t="s">
        <v>51</v>
      </c>
      <c r="AA29" s="3"/>
      <c r="AB29" s="3"/>
      <c r="AC29" s="3"/>
      <c r="AD29" s="3"/>
      <c r="AE29" s="4"/>
      <c r="AF29" s="48"/>
      <c r="AG29" s="1"/>
      <c r="AH29" s="1"/>
    </row>
    <row r="30" ht="15.75" customHeight="1">
      <c r="A30" s="1"/>
      <c r="B30" s="95"/>
      <c r="C30" s="96"/>
      <c r="D30" s="9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ht="15.75" customHeight="1">
      <c r="A31" s="1"/>
      <c r="B31" s="95"/>
      <c r="C31" s="96"/>
      <c r="D31" s="100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ht="15.0" customHeight="1">
      <c r="A32" s="1"/>
      <c r="B32" s="95"/>
      <c r="C32" s="96"/>
      <c r="D32" s="94" t="s">
        <v>52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</row>
    <row r="33" ht="15.75" customHeight="1">
      <c r="A33" s="1"/>
      <c r="B33" s="95"/>
      <c r="C33" s="96"/>
      <c r="D33" s="94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</row>
    <row r="34" ht="15.75" customHeight="1">
      <c r="A34" s="1"/>
      <c r="B34" s="95"/>
      <c r="C34" s="96"/>
      <c r="D34" s="94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</row>
    <row r="35" ht="15.75" customHeight="1">
      <c r="A35" s="1"/>
      <c r="B35" s="95"/>
      <c r="C35" s="96"/>
      <c r="D35" s="102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</row>
    <row r="36" ht="15.75" customHeight="1">
      <c r="A36" s="1"/>
      <c r="B36" s="95"/>
      <c r="C36" s="96"/>
      <c r="D36" s="1"/>
      <c r="E36" s="1"/>
      <c r="F36" s="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</row>
    <row r="37" ht="15.75" customHeight="1">
      <c r="A37" s="1"/>
      <c r="B37" s="95"/>
      <c r="C37" s="96"/>
      <c r="D37" s="1"/>
      <c r="E37" s="1"/>
      <c r="F37" s="1"/>
      <c r="G37" s="103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5"/>
    </row>
    <row r="38" ht="15.75" customHeight="1">
      <c r="A38" s="1"/>
      <c r="B38" s="95"/>
      <c r="C38" s="96"/>
      <c r="D38" s="1"/>
      <c r="E38" s="1"/>
      <c r="F38" s="1"/>
      <c r="G38" s="106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8"/>
    </row>
    <row r="39" ht="15.75" customHeight="1">
      <c r="A39" s="1"/>
      <c r="B39" s="95"/>
      <c r="C39" s="9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ht="15.0" customHeight="1">
      <c r="A40" s="1"/>
      <c r="B40" s="95"/>
      <c r="C40" s="96"/>
      <c r="D40" s="94" t="s">
        <v>53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ht="15.75" customHeight="1">
      <c r="A41" s="1"/>
      <c r="B41" s="95"/>
      <c r="C41" s="96"/>
      <c r="D41" s="94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ht="15.75" customHeight="1">
      <c r="A42" s="1"/>
      <c r="B42" s="95"/>
      <c r="C42" s="96"/>
      <c r="D42" s="94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ht="15.75" customHeight="1">
      <c r="A43" s="1"/>
      <c r="B43" s="95"/>
      <c r="C43" s="96"/>
      <c r="D43" s="94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ht="15.75" customHeight="1">
      <c r="A44" s="1"/>
      <c r="B44" s="95"/>
      <c r="C44" s="96"/>
      <c r="D44" s="100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ht="15.0" customHeight="1">
      <c r="A45" s="1"/>
      <c r="B45" s="95"/>
      <c r="C45" s="96"/>
      <c r="D45" s="94" t="s">
        <v>54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ht="15.75" customHeight="1">
      <c r="A46" s="1"/>
      <c r="B46" s="95"/>
      <c r="C46" s="96"/>
      <c r="D46" s="94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ht="15.75" customHeight="1">
      <c r="A47" s="1"/>
      <c r="B47" s="95"/>
      <c r="C47" s="96"/>
      <c r="D47" s="94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ht="15.75" customHeight="1">
      <c r="A48" s="1"/>
      <c r="B48" s="95"/>
      <c r="C48" s="96"/>
      <c r="D48" s="102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ht="15.75" customHeight="1">
      <c r="B49" s="26"/>
      <c r="C49" s="27"/>
    </row>
    <row r="50" ht="15.75" customHeight="1">
      <c r="B50" s="26"/>
      <c r="C50" s="27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6">
    <mergeCell ref="D15:D16"/>
    <mergeCell ref="E15:E16"/>
    <mergeCell ref="D17:D18"/>
    <mergeCell ref="E17:E18"/>
    <mergeCell ref="D19:D20"/>
    <mergeCell ref="E19:E20"/>
    <mergeCell ref="E23:E24"/>
    <mergeCell ref="B15:B16"/>
    <mergeCell ref="C15:C16"/>
    <mergeCell ref="A17:A18"/>
    <mergeCell ref="B17:B18"/>
    <mergeCell ref="C17:C18"/>
    <mergeCell ref="B19:B20"/>
    <mergeCell ref="C19:C20"/>
    <mergeCell ref="D28:P28"/>
    <mergeCell ref="D29:P29"/>
    <mergeCell ref="Z29:AE29"/>
    <mergeCell ref="D30:P30"/>
    <mergeCell ref="D32:P32"/>
    <mergeCell ref="D33:P33"/>
    <mergeCell ref="D34:P34"/>
    <mergeCell ref="D46:P46"/>
    <mergeCell ref="D47:P47"/>
    <mergeCell ref="D48:P48"/>
    <mergeCell ref="D35:P35"/>
    <mergeCell ref="G37:AH38"/>
    <mergeCell ref="D40:P40"/>
    <mergeCell ref="D41:P41"/>
    <mergeCell ref="D42:P42"/>
    <mergeCell ref="D43:P43"/>
    <mergeCell ref="D45:P45"/>
    <mergeCell ref="A2:AI2"/>
    <mergeCell ref="B3:D3"/>
    <mergeCell ref="B4:D4"/>
    <mergeCell ref="B5:D5"/>
    <mergeCell ref="F5:K5"/>
    <mergeCell ref="W5:AB5"/>
    <mergeCell ref="B6:D6"/>
    <mergeCell ref="B9:D9"/>
    <mergeCell ref="E9:F9"/>
    <mergeCell ref="G9:S9"/>
    <mergeCell ref="T9:W9"/>
    <mergeCell ref="X9:AC9"/>
    <mergeCell ref="AD9:AE9"/>
    <mergeCell ref="AF9:AH9"/>
    <mergeCell ref="C14:S14"/>
    <mergeCell ref="G15:R15"/>
    <mergeCell ref="S15:S16"/>
    <mergeCell ref="T15:AE15"/>
    <mergeCell ref="X23:AE23"/>
    <mergeCell ref="AF15:AF16"/>
    <mergeCell ref="AH15:AH16"/>
    <mergeCell ref="B10:D10"/>
    <mergeCell ref="A12:R12"/>
    <mergeCell ref="B13:S13"/>
    <mergeCell ref="AG13:AG16"/>
    <mergeCell ref="AI13:AI16"/>
    <mergeCell ref="A15:A16"/>
    <mergeCell ref="F15:F16"/>
    <mergeCell ref="A19:A20"/>
    <mergeCell ref="A21:A22"/>
    <mergeCell ref="B21:B22"/>
    <mergeCell ref="C21:C22"/>
    <mergeCell ref="D21:D22"/>
    <mergeCell ref="E21:E22"/>
    <mergeCell ref="D27:P27"/>
  </mergeCells>
  <printOptions/>
  <pageMargins bottom="1.0" footer="0.0" header="0.0" left="0.75" right="0.75" top="1.0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2023-09-06T14:24:53Z</dcterms:created>
  <dc:creator>DELL</dc:creator>
</cp:coreProperties>
</file>