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000000 PLAN OPERATIVO 2024\04_CENTROS DE EXTENSION Y PROD_OK\07_USE_ESTI_TEMPRANA_SEET_F_OK\"/>
    </mc:Choice>
  </mc:AlternateContent>
  <xr:revisionPtr revIDLastSave="0" documentId="8_{25F301E4-1025-4D03-A799-DAAC31EC6C60}" xr6:coauthVersionLast="47" xr6:coauthVersionMax="47" xr10:uidLastSave="{00000000-0000-0000-0000-000000000000}"/>
  <bookViews>
    <workbookView xWindow="-120" yWindow="-120" windowWidth="29040" windowHeight="16440" activeTab="1" xr2:uid="{00000000-000D-0000-FFFF-FFFF00000000}"/>
  </bookViews>
  <sheets>
    <sheet name="INTRUCTIVO" sheetId="3" r:id="rId1"/>
    <sheet name="POIADECUADOANEXOB-5000090-UNIVE" sheetId="2" r:id="rId2"/>
  </sheets>
  <calcPr calcId="191029"/>
</workbook>
</file>

<file path=xl/calcChain.xml><?xml version="1.0" encoding="utf-8"?>
<calcChain xmlns="http://schemas.openxmlformats.org/spreadsheetml/2006/main">
  <c r="S25" i="2" l="1"/>
  <c r="G25" i="2"/>
  <c r="AF25" i="2"/>
  <c r="AF24" i="2"/>
  <c r="AH24" i="2" s="1"/>
  <c r="AG24" i="2" s="1"/>
  <c r="AI24" i="2" s="1"/>
  <c r="AF23" i="2"/>
  <c r="AF22" i="2"/>
  <c r="AF21" i="2"/>
  <c r="AF20" i="2"/>
  <c r="AH20" i="2" s="1"/>
  <c r="AG20" i="2" s="1"/>
  <c r="AI20" i="2" s="1"/>
  <c r="AF19" i="2"/>
  <c r="AF18" i="2"/>
  <c r="AF17" i="2"/>
  <c r="S18" i="2"/>
  <c r="S19" i="2"/>
  <c r="S20" i="2"/>
  <c r="S21" i="2"/>
  <c r="S22" i="2"/>
  <c r="S23" i="2"/>
  <c r="S24" i="2"/>
  <c r="S17" i="2"/>
  <c r="AH19" i="2" l="1"/>
  <c r="AG19" i="2" s="1"/>
  <c r="AI19" i="2" s="1"/>
  <c r="AH21" i="2"/>
  <c r="AG21" i="2" s="1"/>
  <c r="AI21" i="2" s="1"/>
  <c r="AH22" i="2"/>
  <c r="AG22" i="2" s="1"/>
  <c r="AI22" i="2" s="1"/>
  <c r="AH23" i="2"/>
  <c r="AG23" i="2" s="1"/>
  <c r="AI23" i="2" s="1"/>
  <c r="AH17" i="2"/>
  <c r="AG17" i="2" s="1"/>
  <c r="AI17" i="2" s="1"/>
  <c r="AH18" i="2"/>
  <c r="AG18" i="2" s="1"/>
  <c r="AI18" i="2" s="1"/>
</calcChain>
</file>

<file path=xl/sharedStrings.xml><?xml version="1.0" encoding="utf-8"?>
<sst xmlns="http://schemas.openxmlformats.org/spreadsheetml/2006/main" count="68" uniqueCount="59">
  <si>
    <t>Periodo PEI :</t>
  </si>
  <si>
    <t>Nivel de Gobierno :</t>
  </si>
  <si>
    <t>E - GOBIERNO NACIONAL</t>
  </si>
  <si>
    <t>Sector :</t>
  </si>
  <si>
    <t>10 - EDUCACION</t>
  </si>
  <si>
    <t>Pliego :</t>
  </si>
  <si>
    <t>512 - U.N. DE TRUJILLO</t>
  </si>
  <si>
    <t>Unidad Ejecutora :</t>
  </si>
  <si>
    <t>000090 - UNIVERSIDAD NACIONAL DE TRUJILLO</t>
  </si>
  <si>
    <t>Centro de Costo:</t>
  </si>
  <si>
    <t>1.45 - SEGUNDA ESPECIALIDAD EN ESTIMULACIÓN TEMPRANA SEET</t>
  </si>
  <si>
    <t>OEI.03</t>
  </si>
  <si>
    <t>AEI.03.01</t>
  </si>
  <si>
    <t>COD.</t>
  </si>
  <si>
    <t>Actividad Operativa / Inversiones</t>
  </si>
  <si>
    <t>U.M.</t>
  </si>
  <si>
    <t>Meta</t>
  </si>
  <si>
    <t>PROGRAMACION</t>
  </si>
  <si>
    <t>Total Anual</t>
  </si>
  <si>
    <t>AOI00009000273</t>
  </si>
  <si>
    <t>DIFUSIÓN DE PROCESOS DE ADMISIÓN Y MATRICULA</t>
  </si>
  <si>
    <t>097 : PUBLICACION</t>
  </si>
  <si>
    <t>Financiero S/.</t>
  </si>
  <si>
    <t>AOI00009000274</t>
  </si>
  <si>
    <t>ADMISIÓN Y MATRICULA DE ESTUDIANTES</t>
  </si>
  <si>
    <t>408 : ESTUDIANTES</t>
  </si>
  <si>
    <t>AOI00009000275</t>
  </si>
  <si>
    <t>DESARROLLO CONTINUO DE LA ENSEÑANZA - APRENDIZAJE</t>
  </si>
  <si>
    <t>AOI00009000276</t>
  </si>
  <si>
    <t>EVALUACIÓN DEL BENEFICIARIO A LA ACTIVIDAD ADMINISTRATIVA Y DOCENTE</t>
  </si>
  <si>
    <t>263 : ENCUESTA</t>
  </si>
  <si>
    <t>PROGRAMA DE SERVICIOS DE ATENCION EJECUTADOS CON EFECTIVIDAD EN LOS CENTROS DE EXTENCION Y PRODUCCION PARA LA COMUNIDAD</t>
  </si>
  <si>
    <t>MEJORAR LA EXTENSION CULTURAL,PROYECCION Y RESPONSABILIDAD SOCIAL Y AMBIENTAL EN LA COMUNIDAD UNIVERSITARIA Y LA SOCIEDAD.</t>
  </si>
  <si>
    <t>2023- 2026</t>
  </si>
  <si>
    <t>REGISTRO VIRTUAL DE CENTROS DE COSTOS:</t>
  </si>
  <si>
    <t>Responsable de Centro de Costo:</t>
  </si>
  <si>
    <t>Correo:</t>
  </si>
  <si>
    <t xml:space="preserve"> </t>
  </si>
  <si>
    <t>Celular:</t>
  </si>
  <si>
    <t>Físico</t>
  </si>
  <si>
    <t>C0942</t>
  </si>
  <si>
    <t>C0943</t>
  </si>
  <si>
    <t>C0944</t>
  </si>
  <si>
    <t>Semáforo BSC</t>
  </si>
  <si>
    <t>Grado de eficacia</t>
  </si>
  <si>
    <t>SEGUIMIENTO DEL PLAN OPERATIVO  (MESES)</t>
  </si>
  <si>
    <t>Total Avance Meta Fisica Anual / Total Meta Financiera Anual</t>
  </si>
  <si>
    <t>% Avance Meta Fisica Anual / % Avance Meta Financiera Anual</t>
  </si>
  <si>
    <t xml:space="preserve">TOTAL FINANCIERO </t>
  </si>
  <si>
    <t>TOTAL AVANCE META FINANCIERA DEL POI :</t>
  </si>
  <si>
    <t>EVIDENCIA DEL TOTAL DE AVANCE DE META FÍSICA ANUAL (RESULTADOS OBTENIDOS)</t>
  </si>
  <si>
    <t xml:space="preserve">TABLA DE SEGUIMIENTO Y EVALUACIÓN </t>
  </si>
  <si>
    <t>JUSTIFICACIÓN DE PORCENTAJE DE AVANCE DE META FÍSICA ANUAL (GRADO DE EFICACIA)</t>
  </si>
  <si>
    <t>EVIDENCIA DEL TOTAL DE AVANCE DE META FINANCIERA ANUAL (RESULTADOS OBTENIDOS)</t>
  </si>
  <si>
    <t>JUSTIFICACIÓN DE PORCENTAJE DE AVANCE DE META FINANCIERA ANUAL (GRADO DE EFICACIA)</t>
  </si>
  <si>
    <t xml:space="preserve">Instrucciones para llenado del Seguimiento del Plan Operativo de su Unidad </t>
  </si>
  <si>
    <r>
      <t xml:space="preserve">Los responsables de las unidades académicas u administrativas </t>
    </r>
    <r>
      <rPr>
        <b/>
        <sz val="11"/>
        <color theme="1"/>
        <rFont val="Calibri"/>
        <family val="2"/>
        <scheme val="minor"/>
      </rPr>
      <t>(Centro de Costos)</t>
    </r>
    <r>
      <rPr>
        <sz val="11"/>
        <color theme="1"/>
        <rFont val="Calibri"/>
        <family val="2"/>
        <scheme val="minor"/>
      </rPr>
      <t xml:space="preserve"> deben registrar información cuantitativa del avance de las metas físicas y metas financieras de actividades en la columna </t>
    </r>
    <r>
      <rPr>
        <b/>
        <sz val="11"/>
        <color theme="1"/>
        <rFont val="Calibri"/>
        <family val="2"/>
        <scheme val="minor"/>
      </rPr>
      <t>SEGUIMIENTO(MESES).</t>
    </r>
    <r>
      <rPr>
        <sz val="11"/>
        <color theme="1"/>
        <rFont val="Calibri"/>
        <family val="2"/>
        <scheme val="minor"/>
      </rPr>
      <t xml:space="preserve">
Así mismo, describir en forma resumida las evidencias del total de avance de la Meta Física Anual y del avance de la Meta Financiera, y su justificación del porcentaje correspondiente. 
A continuación, se mostrará los ítems de la tabla del Plan Operativo:
1. COD: Código asignado a la actividad.
2. Actividad Operativa / Inversiones: Es la descripción de dicha actividad.
3. U.M. = Unidad de medida: Es la manera en cómo se medirá dicha actividad.
4. Programación (Meses): Es lo que se espera cumplir en el año actual y se medirá con 12 meses.
5. Total anual: Es la suma total anual de la “Programación (Meses)” de cada actividad operativa, tanto para meta física como para meta financiera.
6. Seguimiento del Plan Operativo(Meses): Son las cantidades que se han conseguido a lo largo de los 12 meses tanto para metas físicas como para metas financieras.
7. Total avance meta física anual /Total Meta Financiera Anual: Es la suma de anual de las metas físicas y de la metas financieras de cada actividad operativa,
8. Semáforo BSC: Es un criterio de colores (verde, amarillo y rojo) para la calificación de cada actividad operativa, tanto para metas físicas como para metas financieras.
9. % Avance Meta Física : Se realiza haciendo una división entre el “Total avance meta física anual” y el “Total anual Meta Física” multiplicado por 100.
10. % Avance Meta Financiera : Se realiza haciendo una división entre el “Total avance meta financiera anual” y el “Total Meta Financiera Anual” multiplicado por 100.
10. Grado de eficacia: Es la calificación de los resultados obtenidos: 
      - MUY EFICAZ, color VERDE, entre 90 – 100 % de cumplimiento de actividades
      - MODERADAMENTE EFICAZ (ACEPTABLE), color AMARILLO, entre 60 – 89 % de cumplimiento de actividades
      - INEEFICAZ, color ROJO, entre 0 – 59 % de cumplimiento de actividades</t>
    </r>
  </si>
  <si>
    <t>PLAN OPERATIVO 2024 Y SEGUIMIENTO</t>
  </si>
  <si>
    <t>PLAN OPERATIVO INSTITUCIONAL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</si>
</sst>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4"/>
      <color rgb="FF000000"/>
      <name val="Arial"/>
      <family val="2"/>
    </font>
    <font>
      <u/>
      <sz val="11"/>
      <color theme="1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Arial"/>
      <family val="2"/>
    </font>
    <font>
      <sz val="8"/>
      <color theme="0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i/>
      <sz val="14"/>
      <color theme="1"/>
      <name val="Calibri"/>
      <family val="2"/>
      <scheme val="minor"/>
    </font>
  </fonts>
  <fills count="4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8D7D5"/>
        <bgColor indexed="64"/>
      </patternFill>
    </fill>
    <fill>
      <patternFill patternType="solid">
        <fgColor rgb="FFD9E6F6"/>
        <bgColor indexed="64"/>
      </patternFill>
    </fill>
    <fill>
      <patternFill patternType="solid">
        <fgColor rgb="FF9EBFE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DB9FD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AFFFFF"/>
        <bgColor indexed="64"/>
      </patternFill>
    </fill>
    <fill>
      <patternFill patternType="solid">
        <fgColor rgb="FFB2FAF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42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0" fillId="0" borderId="0" applyNumberFormat="0" applyFill="0" applyBorder="0" applyAlignment="0" applyProtection="0"/>
  </cellStyleXfs>
  <cellXfs count="102">
    <xf numFmtId="0" fontId="0" fillId="0" borderId="0" xfId="0"/>
    <xf numFmtId="0" fontId="0" fillId="0" borderId="10" xfId="0" applyBorder="1"/>
    <xf numFmtId="0" fontId="16" fillId="0" borderId="12" xfId="0" applyFont="1" applyBorder="1" applyAlignment="1">
      <alignment vertical="top" wrapText="1"/>
    </xf>
    <xf numFmtId="0" fontId="0" fillId="0" borderId="13" xfId="0" applyBorder="1"/>
    <xf numFmtId="0" fontId="0" fillId="0" borderId="15" xfId="0" applyBorder="1"/>
    <xf numFmtId="0" fontId="0" fillId="0" borderId="16" xfId="0" applyBorder="1"/>
    <xf numFmtId="0" fontId="0" fillId="0" borderId="19" xfId="0" applyBorder="1"/>
    <xf numFmtId="0" fontId="0" fillId="0" borderId="14" xfId="0" applyBorder="1" applyAlignment="1">
      <alignment wrapText="1"/>
    </xf>
    <xf numFmtId="0" fontId="0" fillId="33" borderId="11" xfId="0" applyFill="1" applyBorder="1" applyAlignment="1">
      <alignment horizontal="right" wrapText="1"/>
    </xf>
    <xf numFmtId="0" fontId="0" fillId="0" borderId="11" xfId="0" applyBorder="1" applyAlignment="1">
      <alignment wrapText="1"/>
    </xf>
    <xf numFmtId="0" fontId="0" fillId="34" borderId="11" xfId="0" applyFill="1" applyBorder="1" applyAlignment="1">
      <alignment horizontal="right" wrapText="1"/>
    </xf>
    <xf numFmtId="0" fontId="0" fillId="35" borderId="11" xfId="0" applyFill="1" applyBorder="1" applyAlignment="1">
      <alignment horizontal="center" wrapText="1"/>
    </xf>
    <xf numFmtId="0" fontId="0" fillId="0" borderId="18" xfId="0" applyBorder="1"/>
    <xf numFmtId="0" fontId="0" fillId="36" borderId="0" xfId="0" applyFill="1" applyAlignment="1">
      <alignment horizontal="center" wrapText="1"/>
    </xf>
    <xf numFmtId="0" fontId="16" fillId="0" borderId="0" xfId="0" applyFont="1" applyAlignment="1">
      <alignment vertical="top" wrapText="1"/>
    </xf>
    <xf numFmtId="0" fontId="20" fillId="0" borderId="0" xfId="42" applyBorder="1"/>
    <xf numFmtId="0" fontId="20" fillId="0" borderId="0" xfId="42"/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16" fillId="0" borderId="18" xfId="0" applyFont="1" applyBorder="1" applyAlignment="1">
      <alignment vertical="top" wrapText="1"/>
    </xf>
    <xf numFmtId="0" fontId="0" fillId="36" borderId="0" xfId="0" applyFill="1"/>
    <xf numFmtId="0" fontId="0" fillId="36" borderId="15" xfId="0" applyFill="1" applyBorder="1"/>
    <xf numFmtId="0" fontId="0" fillId="37" borderId="11" xfId="0" applyFill="1" applyBorder="1" applyAlignment="1" applyProtection="1">
      <alignment horizontal="center" wrapText="1"/>
      <protection locked="0"/>
    </xf>
    <xf numFmtId="0" fontId="18" fillId="38" borderId="11" xfId="0" applyFont="1" applyFill="1" applyBorder="1" applyAlignment="1" applyProtection="1">
      <alignment horizontal="center" wrapText="1"/>
      <protection locked="0"/>
    </xf>
    <xf numFmtId="0" fontId="18" fillId="38" borderId="11" xfId="0" applyFont="1" applyFill="1" applyBorder="1" applyAlignment="1">
      <alignment horizontal="center" wrapText="1"/>
    </xf>
    <xf numFmtId="2" fontId="26" fillId="38" borderId="20" xfId="0" applyNumberFormat="1" applyFont="1" applyFill="1" applyBorder="1" applyAlignment="1">
      <alignment horizontal="center" vertical="center" wrapText="1"/>
    </xf>
    <xf numFmtId="2" fontId="18" fillId="38" borderId="11" xfId="0" applyNumberFormat="1" applyFont="1" applyFill="1" applyBorder="1" applyAlignment="1">
      <alignment horizontal="center" wrapText="1"/>
    </xf>
    <xf numFmtId="2" fontId="27" fillId="38" borderId="22" xfId="0" applyNumberFormat="1" applyFont="1" applyFill="1" applyBorder="1" applyAlignment="1">
      <alignment horizontal="center" wrapText="1"/>
    </xf>
    <xf numFmtId="0" fontId="18" fillId="39" borderId="11" xfId="0" applyFont="1" applyFill="1" applyBorder="1" applyAlignment="1" applyProtection="1">
      <alignment horizontal="center" wrapText="1"/>
      <protection locked="0"/>
    </xf>
    <xf numFmtId="0" fontId="18" fillId="40" borderId="11" xfId="0" applyFont="1" applyFill="1" applyBorder="1" applyAlignment="1">
      <alignment horizontal="center" wrapText="1"/>
    </xf>
    <xf numFmtId="2" fontId="26" fillId="39" borderId="20" xfId="0" applyNumberFormat="1" applyFont="1" applyFill="1" applyBorder="1" applyAlignment="1">
      <alignment horizontal="center" vertical="center" wrapText="1"/>
    </xf>
    <xf numFmtId="2" fontId="18" fillId="39" borderId="11" xfId="0" applyNumberFormat="1" applyFont="1" applyFill="1" applyBorder="1" applyAlignment="1">
      <alignment horizontal="center" wrapText="1"/>
    </xf>
    <xf numFmtId="2" fontId="27" fillId="40" borderId="22" xfId="0" applyNumberFormat="1" applyFont="1" applyFill="1" applyBorder="1" applyAlignment="1">
      <alignment horizontal="center" wrapText="1"/>
    </xf>
    <xf numFmtId="0" fontId="0" fillId="36" borderId="21" xfId="0" applyFill="1" applyBorder="1"/>
    <xf numFmtId="0" fontId="0" fillId="36" borderId="18" xfId="0" applyFill="1" applyBorder="1"/>
    <xf numFmtId="0" fontId="18" fillId="36" borderId="11" xfId="0" applyFont="1" applyFill="1" applyBorder="1" applyAlignment="1">
      <alignment wrapText="1"/>
    </xf>
    <xf numFmtId="0" fontId="0" fillId="36" borderId="0" xfId="0" applyFill="1" applyAlignment="1">
      <alignment wrapText="1"/>
    </xf>
    <xf numFmtId="0" fontId="0" fillId="36" borderId="0" xfId="0" applyFill="1" applyAlignment="1">
      <alignment horizontal="left"/>
    </xf>
    <xf numFmtId="0" fontId="16" fillId="36" borderId="0" xfId="0" applyFont="1" applyFill="1" applyAlignment="1">
      <alignment horizontal="left"/>
    </xf>
    <xf numFmtId="0" fontId="0" fillId="36" borderId="0" xfId="0" applyFill="1" applyAlignment="1">
      <alignment horizontal="center"/>
    </xf>
    <xf numFmtId="0" fontId="28" fillId="41" borderId="0" xfId="0" applyFont="1" applyFill="1" applyAlignment="1">
      <alignment horizontal="center" vertical="center"/>
    </xf>
    <xf numFmtId="0" fontId="0" fillId="42" borderId="17" xfId="0" applyFill="1" applyBorder="1" applyAlignment="1">
      <alignment horizontal="left" vertical="center" wrapText="1"/>
    </xf>
    <xf numFmtId="0" fontId="0" fillId="42" borderId="18" xfId="0" applyFill="1" applyBorder="1" applyAlignment="1">
      <alignment horizontal="left" vertical="center" wrapText="1"/>
    </xf>
    <xf numFmtId="0" fontId="0" fillId="0" borderId="19" xfId="0" applyBorder="1" applyAlignment="1">
      <alignment horizontal="left" wrapText="1"/>
    </xf>
    <xf numFmtId="0" fontId="0" fillId="42" borderId="12" xfId="0" applyFill="1" applyBorder="1" applyAlignment="1">
      <alignment horizontal="left" vertical="center" wrapText="1"/>
    </xf>
    <xf numFmtId="0" fontId="0" fillId="42" borderId="0" xfId="0" applyFill="1" applyAlignment="1">
      <alignment horizontal="left" vertical="center" wrapText="1"/>
    </xf>
    <xf numFmtId="0" fontId="0" fillId="0" borderId="13" xfId="0" applyBorder="1" applyAlignment="1">
      <alignment horizontal="left" wrapText="1"/>
    </xf>
    <xf numFmtId="0" fontId="0" fillId="0" borderId="12" xfId="0" applyBorder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14" xfId="0" applyBorder="1" applyAlignment="1">
      <alignment horizontal="left" wrapText="1"/>
    </xf>
    <xf numFmtId="0" fontId="0" fillId="0" borderId="15" xfId="0" applyBorder="1" applyAlignment="1">
      <alignment horizontal="left" wrapText="1"/>
    </xf>
    <xf numFmtId="0" fontId="0" fillId="0" borderId="16" xfId="0" applyBorder="1" applyAlignment="1">
      <alignment horizontal="left" wrapText="1"/>
    </xf>
    <xf numFmtId="0" fontId="29" fillId="36" borderId="0" xfId="0" applyFont="1" applyFill="1" applyAlignment="1">
      <alignment horizontal="center"/>
    </xf>
    <xf numFmtId="0" fontId="29" fillId="0" borderId="0" xfId="0" applyFont="1" applyAlignment="1">
      <alignment horizontal="center"/>
    </xf>
    <xf numFmtId="0" fontId="0" fillId="36" borderId="11" xfId="0" applyFill="1" applyBorder="1" applyAlignment="1">
      <alignment horizontal="center"/>
    </xf>
    <xf numFmtId="0" fontId="0" fillId="36" borderId="11" xfId="0" applyFill="1" applyBorder="1" applyAlignment="1">
      <alignment horizontal="center" vertical="justify" wrapText="1"/>
    </xf>
    <xf numFmtId="0" fontId="0" fillId="36" borderId="0" xfId="0" applyFill="1" applyAlignment="1">
      <alignment vertical="justify" wrapText="1"/>
    </xf>
    <xf numFmtId="0" fontId="0" fillId="36" borderId="0" xfId="0" applyFill="1" applyAlignment="1">
      <alignment horizontal="center"/>
    </xf>
    <xf numFmtId="0" fontId="0" fillId="36" borderId="20" xfId="0" applyFill="1" applyBorder="1" applyAlignment="1">
      <alignment horizontal="center" vertical="justify" wrapText="1"/>
    </xf>
    <xf numFmtId="0" fontId="0" fillId="36" borderId="21" xfId="0" applyFill="1" applyBorder="1" applyAlignment="1">
      <alignment horizontal="center" vertical="justify" wrapText="1"/>
    </xf>
    <xf numFmtId="0" fontId="0" fillId="36" borderId="22" xfId="0" applyFill="1" applyBorder="1" applyAlignment="1">
      <alignment horizontal="center" vertical="justify" wrapText="1"/>
    </xf>
    <xf numFmtId="0" fontId="25" fillId="36" borderId="20" xfId="0" applyFont="1" applyFill="1" applyBorder="1" applyAlignment="1">
      <alignment horizontal="center" vertical="center" wrapText="1"/>
    </xf>
    <xf numFmtId="0" fontId="25" fillId="0" borderId="21" xfId="0" applyFont="1" applyBorder="1" applyAlignment="1">
      <alignment horizontal="center" vertical="center" wrapText="1"/>
    </xf>
    <xf numFmtId="0" fontId="18" fillId="36" borderId="20" xfId="0" applyFont="1" applyFill="1" applyBorder="1" applyAlignment="1">
      <alignment horizontal="right" wrapText="1"/>
    </xf>
    <xf numFmtId="0" fontId="18" fillId="36" borderId="21" xfId="0" applyFont="1" applyFill="1" applyBorder="1" applyAlignment="1">
      <alignment horizontal="right" wrapText="1"/>
    </xf>
    <xf numFmtId="0" fontId="18" fillId="36" borderId="22" xfId="0" applyFont="1" applyFill="1" applyBorder="1" applyAlignment="1">
      <alignment horizontal="right" wrapText="1"/>
    </xf>
    <xf numFmtId="0" fontId="0" fillId="36" borderId="20" xfId="0" applyFill="1" applyBorder="1" applyAlignment="1">
      <alignment horizontal="center" wrapText="1"/>
    </xf>
    <xf numFmtId="0" fontId="0" fillId="36" borderId="21" xfId="0" applyFill="1" applyBorder="1" applyAlignment="1">
      <alignment horizontal="center" wrapText="1"/>
    </xf>
    <xf numFmtId="0" fontId="0" fillId="36" borderId="22" xfId="0" applyFill="1" applyBorder="1" applyAlignment="1">
      <alignment horizontal="center" wrapText="1"/>
    </xf>
    <xf numFmtId="0" fontId="0" fillId="33" borderId="11" xfId="0" applyFill="1" applyBorder="1" applyAlignment="1">
      <alignment horizontal="left" wrapText="1"/>
    </xf>
    <xf numFmtId="0" fontId="0" fillId="34" borderId="11" xfId="0" applyFill="1" applyBorder="1" applyAlignment="1">
      <alignment horizontal="left" wrapText="1"/>
    </xf>
    <xf numFmtId="0" fontId="0" fillId="0" borderId="11" xfId="0" applyBorder="1" applyAlignment="1">
      <alignment wrapText="1"/>
    </xf>
    <xf numFmtId="0" fontId="0" fillId="35" borderId="11" xfId="0" applyFill="1" applyBorder="1" applyAlignment="1">
      <alignment horizontal="center" wrapText="1"/>
    </xf>
    <xf numFmtId="0" fontId="23" fillId="37" borderId="23" xfId="0" applyFont="1" applyFill="1" applyBorder="1" applyAlignment="1">
      <alignment horizontal="center" vertical="center" textRotation="90" wrapText="1"/>
    </xf>
    <xf numFmtId="0" fontId="23" fillId="37" borderId="24" xfId="0" applyFont="1" applyFill="1" applyBorder="1" applyAlignment="1">
      <alignment horizontal="center" vertical="center" textRotation="90" wrapText="1"/>
    </xf>
    <xf numFmtId="0" fontId="23" fillId="37" borderId="25" xfId="0" applyFont="1" applyFill="1" applyBorder="1" applyAlignment="1">
      <alignment horizontal="center" vertical="center" textRotation="90" wrapText="1"/>
    </xf>
    <xf numFmtId="0" fontId="24" fillId="37" borderId="23" xfId="0" applyFont="1" applyFill="1" applyBorder="1" applyAlignment="1">
      <alignment horizontal="center" vertical="center" textRotation="90" wrapText="1"/>
    </xf>
    <xf numFmtId="0" fontId="24" fillId="37" borderId="24" xfId="0" applyFont="1" applyFill="1" applyBorder="1" applyAlignment="1">
      <alignment horizontal="center" vertical="center" textRotation="90" wrapText="1"/>
    </xf>
    <xf numFmtId="0" fontId="24" fillId="37" borderId="25" xfId="0" applyFont="1" applyFill="1" applyBorder="1" applyAlignment="1">
      <alignment horizontal="center" vertical="center" textRotation="90" wrapText="1"/>
    </xf>
    <xf numFmtId="0" fontId="25" fillId="37" borderId="25" xfId="0" applyFont="1" applyFill="1" applyBorder="1" applyAlignment="1" applyProtection="1">
      <alignment horizontal="center" vertical="center" wrapText="1"/>
      <protection locked="0"/>
    </xf>
    <xf numFmtId="0" fontId="24" fillId="37" borderId="14" xfId="0" applyFont="1" applyFill="1" applyBorder="1" applyAlignment="1">
      <alignment horizontal="center" wrapText="1"/>
    </xf>
    <xf numFmtId="0" fontId="24" fillId="37" borderId="20" xfId="0" applyFont="1" applyFill="1" applyBorder="1" applyAlignment="1">
      <alignment horizontal="center" wrapText="1"/>
    </xf>
    <xf numFmtId="0" fontId="24" fillId="37" borderId="21" xfId="0" applyFont="1" applyFill="1" applyBorder="1" applyAlignment="1">
      <alignment horizontal="center" wrapText="1"/>
    </xf>
    <xf numFmtId="0" fontId="0" fillId="0" borderId="0" xfId="0" applyAlignment="1">
      <alignment horizontal="left" vertical="top" wrapText="1"/>
    </xf>
    <xf numFmtId="0" fontId="0" fillId="0" borderId="18" xfId="0" applyBorder="1" applyAlignment="1">
      <alignment horizontal="left" vertical="top" wrapText="1"/>
    </xf>
    <xf numFmtId="0" fontId="19" fillId="0" borderId="11" xfId="0" applyFont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16" fillId="36" borderId="0" xfId="0" applyFont="1" applyFill="1" applyAlignment="1">
      <alignment horizontal="center" wrapText="1"/>
    </xf>
    <xf numFmtId="0" fontId="21" fillId="36" borderId="20" xfId="0" applyFont="1" applyFill="1" applyBorder="1" applyAlignment="1">
      <alignment horizontal="left" vertical="top"/>
    </xf>
    <xf numFmtId="0" fontId="21" fillId="36" borderId="21" xfId="0" applyFont="1" applyFill="1" applyBorder="1" applyAlignment="1">
      <alignment horizontal="left" vertical="top"/>
    </xf>
    <xf numFmtId="0" fontId="21" fillId="36" borderId="22" xfId="0" applyFont="1" applyFill="1" applyBorder="1" applyAlignment="1">
      <alignment horizontal="left" vertical="top"/>
    </xf>
    <xf numFmtId="0" fontId="21" fillId="36" borderId="11" xfId="0" applyFont="1" applyFill="1" applyBorder="1" applyAlignment="1">
      <alignment horizontal="left" vertical="top"/>
    </xf>
    <xf numFmtId="0" fontId="21" fillId="36" borderId="11" xfId="0" applyFont="1" applyFill="1" applyBorder="1" applyAlignment="1">
      <alignment horizontal="left" vertical="center" wrapText="1" indent="1"/>
    </xf>
    <xf numFmtId="0" fontId="22" fillId="0" borderId="11" xfId="0" applyFont="1" applyBorder="1" applyAlignment="1">
      <alignment horizontal="left" vertical="center" wrapText="1"/>
    </xf>
    <xf numFmtId="0" fontId="21" fillId="36" borderId="20" xfId="0" applyFont="1" applyFill="1" applyBorder="1" applyAlignment="1">
      <alignment horizontal="right" wrapText="1"/>
    </xf>
    <xf numFmtId="0" fontId="22" fillId="0" borderId="22" xfId="0" applyFont="1" applyBorder="1" applyAlignment="1">
      <alignment horizontal="right" wrapText="1"/>
    </xf>
    <xf numFmtId="0" fontId="0" fillId="36" borderId="17" xfId="0" applyFill="1" applyBorder="1" applyAlignment="1">
      <alignment horizontal="center" wrapText="1"/>
    </xf>
    <xf numFmtId="0" fontId="0" fillId="36" borderId="18" xfId="0" applyFill="1" applyBorder="1" applyAlignment="1">
      <alignment horizontal="center" wrapText="1"/>
    </xf>
    <xf numFmtId="0" fontId="18" fillId="0" borderId="11" xfId="0" applyFont="1" applyBorder="1" applyAlignment="1">
      <alignment horizontal="center" wrapText="1"/>
    </xf>
    <xf numFmtId="0" fontId="18" fillId="0" borderId="11" xfId="0" applyFont="1" applyBorder="1" applyAlignment="1">
      <alignment horizontal="left" wrapText="1"/>
    </xf>
    <xf numFmtId="4" fontId="18" fillId="39" borderId="11" xfId="0" applyNumberFormat="1" applyFont="1" applyFill="1" applyBorder="1" applyAlignment="1" applyProtection="1">
      <alignment horizontal="center" wrapText="1"/>
      <protection locked="0"/>
    </xf>
    <xf numFmtId="4" fontId="0" fillId="36" borderId="0" xfId="0" applyNumberFormat="1" applyFill="1"/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Hipervínculo" xfId="42" builtinId="8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'POI 2022-FAC. CC. AGROPECUAR'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245806</xdr:colOff>
      <xdr:row>11</xdr:row>
      <xdr:rowOff>168992</xdr:rowOff>
    </xdr:from>
    <xdr:to>
      <xdr:col>10</xdr:col>
      <xdr:colOff>560745</xdr:colOff>
      <xdr:row>15</xdr:row>
      <xdr:rowOff>46089</xdr:rowOff>
    </xdr:to>
    <xdr:sp macro="" textlink="">
      <xdr:nvSpPr>
        <xdr:cNvPr id="2" name="Flecha: a la derech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46049B5-E1B5-4E51-BD0B-6B917880006D}"/>
            </a:ext>
          </a:extLst>
        </xdr:cNvPr>
        <xdr:cNvSpPr/>
      </xdr:nvSpPr>
      <xdr:spPr>
        <a:xfrm>
          <a:off x="7103806" y="2388317"/>
          <a:ext cx="1076939" cy="686722"/>
        </a:xfrm>
        <a:prstGeom prst="rightArrow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76200</xdr:colOff>
      <xdr:row>30</xdr:row>
      <xdr:rowOff>114300</xdr:rowOff>
    </xdr:from>
    <xdr:to>
      <xdr:col>33</xdr:col>
      <xdr:colOff>76200</xdr:colOff>
      <xdr:row>46</xdr:row>
      <xdr:rowOff>66675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78469F1-20A9-4685-B8F7-66CB798638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72900" y="7762875"/>
          <a:ext cx="5238750" cy="30003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224618-4829-40C3-A1E1-28347E820736}">
  <sheetPr>
    <tabColor rgb="FF0070C0"/>
  </sheetPr>
  <dimension ref="B1:P31"/>
  <sheetViews>
    <sheetView zoomScale="110" zoomScaleNormal="110" workbookViewId="0">
      <selection activeCell="M15" sqref="M15"/>
    </sheetView>
  </sheetViews>
  <sheetFormatPr baseColWidth="10" defaultRowHeight="15" x14ac:dyDescent="0.25"/>
  <cols>
    <col min="1" max="16384" width="11.42578125" style="20"/>
  </cols>
  <sheetData>
    <row r="1" spans="2:16" ht="11.25" customHeight="1" x14ac:dyDescent="0.25"/>
    <row r="2" spans="2:16" ht="11.25" customHeight="1" x14ac:dyDescent="0.25"/>
    <row r="3" spans="2:16" ht="32.25" customHeight="1" x14ac:dyDescent="0.25">
      <c r="B3" s="40" t="s">
        <v>55</v>
      </c>
      <c r="C3" s="40"/>
      <c r="D3" s="40"/>
      <c r="E3" s="40"/>
      <c r="F3" s="40"/>
      <c r="G3" s="40"/>
      <c r="H3" s="40"/>
      <c r="I3" s="40"/>
    </row>
    <row r="5" spans="2:16" x14ac:dyDescent="0.25">
      <c r="B5" s="41" t="s">
        <v>56</v>
      </c>
      <c r="C5" s="42"/>
      <c r="D5" s="42"/>
      <c r="E5" s="42"/>
      <c r="F5" s="42"/>
      <c r="G5" s="42"/>
      <c r="H5" s="42"/>
      <c r="I5" s="43"/>
    </row>
    <row r="6" spans="2:16" x14ac:dyDescent="0.25">
      <c r="B6" s="44"/>
      <c r="C6" s="45"/>
      <c r="D6" s="45"/>
      <c r="E6" s="45"/>
      <c r="F6" s="45"/>
      <c r="G6" s="45"/>
      <c r="H6" s="45"/>
      <c r="I6" s="46"/>
    </row>
    <row r="7" spans="2:16" x14ac:dyDescent="0.25">
      <c r="B7" s="44"/>
      <c r="C7" s="45"/>
      <c r="D7" s="45"/>
      <c r="E7" s="45"/>
      <c r="F7" s="45"/>
      <c r="G7" s="45"/>
      <c r="H7" s="45"/>
      <c r="I7" s="46"/>
    </row>
    <row r="8" spans="2:16" x14ac:dyDescent="0.25">
      <c r="B8" s="44"/>
      <c r="C8" s="45"/>
      <c r="D8" s="45"/>
      <c r="E8" s="45"/>
      <c r="F8" s="45"/>
      <c r="G8" s="45"/>
      <c r="H8" s="45"/>
      <c r="I8" s="46"/>
    </row>
    <row r="9" spans="2:16" x14ac:dyDescent="0.25">
      <c r="B9" s="44"/>
      <c r="C9" s="45"/>
      <c r="D9" s="45"/>
      <c r="E9" s="45"/>
      <c r="F9" s="45"/>
      <c r="G9" s="45"/>
      <c r="H9" s="45"/>
      <c r="I9" s="46"/>
    </row>
    <row r="10" spans="2:16" x14ac:dyDescent="0.25">
      <c r="B10" s="44"/>
      <c r="C10" s="45"/>
      <c r="D10" s="45"/>
      <c r="E10" s="45"/>
      <c r="F10" s="45"/>
      <c r="G10" s="45"/>
      <c r="H10" s="45"/>
      <c r="I10" s="46"/>
    </row>
    <row r="11" spans="2:16" x14ac:dyDescent="0.25">
      <c r="B11" s="44"/>
      <c r="C11" s="45"/>
      <c r="D11" s="45"/>
      <c r="E11" s="45"/>
      <c r="F11" s="45"/>
      <c r="G11" s="45"/>
      <c r="H11" s="45"/>
      <c r="I11" s="46"/>
      <c r="J11"/>
      <c r="L11"/>
    </row>
    <row r="12" spans="2:16" x14ac:dyDescent="0.25">
      <c r="B12" s="44"/>
      <c r="C12" s="45"/>
      <c r="D12" s="45"/>
      <c r="E12" s="45"/>
      <c r="F12" s="45"/>
      <c r="G12" s="45"/>
      <c r="H12" s="45"/>
      <c r="I12" s="46"/>
    </row>
    <row r="13" spans="2:16" x14ac:dyDescent="0.25">
      <c r="B13" s="44"/>
      <c r="C13" s="45"/>
      <c r="D13" s="45"/>
      <c r="E13" s="45"/>
      <c r="F13" s="45"/>
      <c r="G13" s="45"/>
      <c r="H13" s="45"/>
      <c r="I13" s="46"/>
    </row>
    <row r="14" spans="2:16" ht="18.75" x14ac:dyDescent="0.3">
      <c r="B14" s="44"/>
      <c r="C14" s="45"/>
      <c r="D14" s="45"/>
      <c r="E14" s="45"/>
      <c r="F14" s="45"/>
      <c r="G14" s="45"/>
      <c r="H14" s="45"/>
      <c r="I14" s="46"/>
      <c r="M14" s="52" t="s">
        <v>57</v>
      </c>
      <c r="N14" s="53"/>
      <c r="O14" s="53"/>
      <c r="P14" s="53"/>
    </row>
    <row r="15" spans="2:16" x14ac:dyDescent="0.25">
      <c r="B15" s="44"/>
      <c r="C15" s="45"/>
      <c r="D15" s="45"/>
      <c r="E15" s="45"/>
      <c r="F15" s="45"/>
      <c r="G15" s="45"/>
      <c r="H15" s="45"/>
      <c r="I15" s="46"/>
    </row>
    <row r="16" spans="2:16" x14ac:dyDescent="0.25">
      <c r="B16" s="44"/>
      <c r="C16" s="45"/>
      <c r="D16" s="45"/>
      <c r="E16" s="45"/>
      <c r="F16" s="45"/>
      <c r="G16" s="45"/>
      <c r="H16" s="45"/>
      <c r="I16" s="46"/>
    </row>
    <row r="17" spans="2:9" x14ac:dyDescent="0.25">
      <c r="B17" s="44"/>
      <c r="C17" s="45"/>
      <c r="D17" s="45"/>
      <c r="E17" s="45"/>
      <c r="F17" s="45"/>
      <c r="G17" s="45"/>
      <c r="H17" s="45"/>
      <c r="I17" s="46"/>
    </row>
    <row r="18" spans="2:9" x14ac:dyDescent="0.25">
      <c r="B18" s="44"/>
      <c r="C18" s="45"/>
      <c r="D18" s="45"/>
      <c r="E18" s="45"/>
      <c r="F18" s="45"/>
      <c r="G18" s="45"/>
      <c r="H18" s="45"/>
      <c r="I18" s="46"/>
    </row>
    <row r="19" spans="2:9" x14ac:dyDescent="0.25">
      <c r="B19" s="44"/>
      <c r="C19" s="45"/>
      <c r="D19" s="45"/>
      <c r="E19" s="45"/>
      <c r="F19" s="45"/>
      <c r="G19" s="45"/>
      <c r="H19" s="45"/>
      <c r="I19" s="46"/>
    </row>
    <row r="20" spans="2:9" x14ac:dyDescent="0.25">
      <c r="B20" s="44"/>
      <c r="C20" s="45"/>
      <c r="D20" s="45"/>
      <c r="E20" s="45"/>
      <c r="F20" s="45"/>
      <c r="G20" s="45"/>
      <c r="H20" s="45"/>
      <c r="I20" s="46"/>
    </row>
    <row r="21" spans="2:9" x14ac:dyDescent="0.25">
      <c r="B21" s="44"/>
      <c r="C21" s="45"/>
      <c r="D21" s="45"/>
      <c r="E21" s="45"/>
      <c r="F21" s="45"/>
      <c r="G21" s="45"/>
      <c r="H21" s="45"/>
      <c r="I21" s="46"/>
    </row>
    <row r="22" spans="2:9" x14ac:dyDescent="0.25">
      <c r="B22" s="47"/>
      <c r="C22" s="48"/>
      <c r="D22" s="48"/>
      <c r="E22" s="48"/>
      <c r="F22" s="48"/>
      <c r="G22" s="48"/>
      <c r="H22" s="48"/>
      <c r="I22" s="46"/>
    </row>
    <row r="23" spans="2:9" x14ac:dyDescent="0.25">
      <c r="B23" s="47"/>
      <c r="C23" s="48"/>
      <c r="D23" s="48"/>
      <c r="E23" s="48"/>
      <c r="F23" s="48"/>
      <c r="G23" s="48"/>
      <c r="H23" s="48"/>
      <c r="I23" s="46"/>
    </row>
    <row r="24" spans="2:9" x14ac:dyDescent="0.25">
      <c r="B24" s="47"/>
      <c r="C24" s="48"/>
      <c r="D24" s="48"/>
      <c r="E24" s="48"/>
      <c r="F24" s="48"/>
      <c r="G24" s="48"/>
      <c r="H24" s="48"/>
      <c r="I24" s="46"/>
    </row>
    <row r="25" spans="2:9" x14ac:dyDescent="0.25">
      <c r="B25" s="47"/>
      <c r="C25" s="48"/>
      <c r="D25" s="48"/>
      <c r="E25" s="48"/>
      <c r="F25" s="48"/>
      <c r="G25" s="48"/>
      <c r="H25" s="48"/>
      <c r="I25" s="46"/>
    </row>
    <row r="26" spans="2:9" x14ac:dyDescent="0.25">
      <c r="B26" s="47"/>
      <c r="C26" s="48"/>
      <c r="D26" s="48"/>
      <c r="E26" s="48"/>
      <c r="F26" s="48"/>
      <c r="G26" s="48"/>
      <c r="H26" s="48"/>
      <c r="I26" s="46"/>
    </row>
    <row r="27" spans="2:9" x14ac:dyDescent="0.25">
      <c r="B27" s="47"/>
      <c r="C27" s="48"/>
      <c r="D27" s="48"/>
      <c r="E27" s="48"/>
      <c r="F27" s="48"/>
      <c r="G27" s="48"/>
      <c r="H27" s="48"/>
      <c r="I27" s="46"/>
    </row>
    <row r="28" spans="2:9" x14ac:dyDescent="0.25">
      <c r="B28" s="47"/>
      <c r="C28" s="48"/>
      <c r="D28" s="48"/>
      <c r="E28" s="48"/>
      <c r="F28" s="48"/>
      <c r="G28" s="48"/>
      <c r="H28" s="48"/>
      <c r="I28" s="46"/>
    </row>
    <row r="29" spans="2:9" x14ac:dyDescent="0.25">
      <c r="B29" s="47"/>
      <c r="C29" s="48"/>
      <c r="D29" s="48"/>
      <c r="E29" s="48"/>
      <c r="F29" s="48"/>
      <c r="G29" s="48"/>
      <c r="H29" s="48"/>
      <c r="I29" s="46"/>
    </row>
    <row r="30" spans="2:9" x14ac:dyDescent="0.25">
      <c r="B30" s="47"/>
      <c r="C30" s="48"/>
      <c r="D30" s="48"/>
      <c r="E30" s="48"/>
      <c r="F30" s="48"/>
      <c r="G30" s="48"/>
      <c r="H30" s="48"/>
      <c r="I30" s="46"/>
    </row>
    <row r="31" spans="2:9" x14ac:dyDescent="0.25">
      <c r="B31" s="49"/>
      <c r="C31" s="50"/>
      <c r="D31" s="50"/>
      <c r="E31" s="50"/>
      <c r="F31" s="50"/>
      <c r="G31" s="50"/>
      <c r="H31" s="50"/>
      <c r="I31" s="51"/>
    </row>
  </sheetData>
  <mergeCells count="3">
    <mergeCell ref="B3:I3"/>
    <mergeCell ref="B5:I31"/>
    <mergeCell ref="M14:P14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50"/>
  <sheetViews>
    <sheetView showGridLines="0" tabSelected="1" topLeftCell="A4" workbookViewId="0">
      <selection activeCell="U27" sqref="U27"/>
    </sheetView>
  </sheetViews>
  <sheetFormatPr baseColWidth="10" defaultRowHeight="15" x14ac:dyDescent="0.25"/>
  <cols>
    <col min="1" max="1" width="18.42578125" bestFit="1" customWidth="1"/>
    <col min="2" max="2" width="9" bestFit="1" customWidth="1"/>
    <col min="3" max="3" width="12.7109375" bestFit="1" customWidth="1"/>
    <col min="4" max="4" width="27" customWidth="1"/>
    <col min="5" max="5" width="13.42578125" bestFit="1" customWidth="1"/>
    <col min="6" max="6" width="10.140625" bestFit="1" customWidth="1"/>
    <col min="7" max="7" width="10.85546875" customWidth="1"/>
    <col min="8" max="18" width="5" customWidth="1"/>
    <col min="19" max="19" width="11.7109375" customWidth="1"/>
    <col min="20" max="31" width="5.5703125" customWidth="1"/>
  </cols>
  <sheetData>
    <row r="1" spans="1:35" x14ac:dyDescent="0.25"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5" ht="18" customHeight="1" x14ac:dyDescent="0.25">
      <c r="A2" s="85" t="s">
        <v>58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5"/>
      <c r="Y2" s="85"/>
      <c r="Z2" s="85"/>
      <c r="AA2" s="85"/>
      <c r="AB2" s="85"/>
      <c r="AC2" s="85"/>
      <c r="AD2" s="85"/>
      <c r="AE2" s="85"/>
      <c r="AF2" s="85"/>
      <c r="AG2" s="85"/>
      <c r="AH2" s="85"/>
      <c r="AI2" s="85"/>
    </row>
    <row r="3" spans="1:35" ht="15" customHeight="1" x14ac:dyDescent="0.25">
      <c r="A3" s="14" t="s">
        <v>0</v>
      </c>
      <c r="B3" s="83" t="s">
        <v>33</v>
      </c>
      <c r="C3" s="83"/>
      <c r="D3" s="83"/>
      <c r="AH3" s="12"/>
      <c r="AI3" s="6"/>
    </row>
    <row r="4" spans="1:35" ht="15" customHeight="1" x14ac:dyDescent="0.25">
      <c r="A4" s="14" t="s">
        <v>1</v>
      </c>
      <c r="B4" s="83" t="s">
        <v>2</v>
      </c>
      <c r="C4" s="83"/>
      <c r="D4" s="83"/>
      <c r="AI4" s="3"/>
    </row>
    <row r="5" spans="1:35" ht="15" customHeight="1" x14ac:dyDescent="0.25">
      <c r="A5" s="14" t="s">
        <v>3</v>
      </c>
      <c r="B5" s="83" t="s">
        <v>4</v>
      </c>
      <c r="C5" s="83"/>
      <c r="D5" s="83"/>
      <c r="F5" s="86"/>
      <c r="G5" s="86"/>
      <c r="H5" s="86"/>
      <c r="I5" s="86"/>
      <c r="J5" s="86"/>
      <c r="K5" s="86"/>
      <c r="L5" s="15"/>
      <c r="W5" s="87" t="s">
        <v>34</v>
      </c>
      <c r="X5" s="87"/>
      <c r="Y5" s="87"/>
      <c r="Z5" s="87"/>
      <c r="AA5" s="87"/>
      <c r="AB5" s="87"/>
      <c r="AC5" s="15"/>
      <c r="AD5" s="16"/>
      <c r="AI5" s="3"/>
    </row>
    <row r="6" spans="1:35" ht="15" customHeight="1" x14ac:dyDescent="0.25">
      <c r="A6" s="14" t="s">
        <v>5</v>
      </c>
      <c r="B6" s="83" t="s">
        <v>6</v>
      </c>
      <c r="C6" s="83"/>
      <c r="D6" s="83"/>
      <c r="AI6" s="3"/>
    </row>
    <row r="7" spans="1:35" ht="15" customHeight="1" x14ac:dyDescent="0.25">
      <c r="B7" s="17"/>
      <c r="C7" s="18"/>
      <c r="AI7" s="3"/>
    </row>
    <row r="8" spans="1:35" ht="15" customHeight="1" x14ac:dyDescent="0.25">
      <c r="B8" s="17"/>
      <c r="C8" s="18"/>
      <c r="AH8" s="4"/>
      <c r="AI8" s="5"/>
    </row>
    <row r="9" spans="1:35" ht="15" customHeight="1" x14ac:dyDescent="0.25">
      <c r="A9" s="19" t="s">
        <v>7</v>
      </c>
      <c r="B9" s="84" t="s">
        <v>8</v>
      </c>
      <c r="C9" s="84"/>
      <c r="D9" s="84"/>
      <c r="E9" s="88" t="s">
        <v>35</v>
      </c>
      <c r="F9" s="89"/>
      <c r="G9" s="89"/>
      <c r="H9" s="89"/>
      <c r="I9" s="89"/>
      <c r="J9" s="89"/>
      <c r="K9" s="89"/>
      <c r="L9" s="89"/>
      <c r="M9" s="89"/>
      <c r="N9" s="89"/>
      <c r="O9" s="89"/>
      <c r="P9" s="89"/>
      <c r="Q9" s="89"/>
      <c r="R9" s="89"/>
      <c r="S9" s="90"/>
      <c r="T9" s="91" t="s">
        <v>36</v>
      </c>
      <c r="U9" s="91"/>
      <c r="V9" s="91"/>
      <c r="W9" s="91"/>
      <c r="X9" s="92" t="s">
        <v>37</v>
      </c>
      <c r="Y9" s="93"/>
      <c r="Z9" s="93"/>
      <c r="AA9" s="93"/>
      <c r="AB9" s="93"/>
      <c r="AC9" s="93"/>
      <c r="AD9" s="94" t="s">
        <v>38</v>
      </c>
      <c r="AE9" s="95"/>
      <c r="AF9" s="96"/>
      <c r="AG9" s="97"/>
      <c r="AH9" s="97"/>
      <c r="AI9" s="6"/>
    </row>
    <row r="10" spans="1:35" ht="15" customHeight="1" x14ac:dyDescent="0.25">
      <c r="A10" s="2" t="s">
        <v>9</v>
      </c>
      <c r="B10" s="83" t="s">
        <v>10</v>
      </c>
      <c r="C10" s="83"/>
      <c r="D10" s="83"/>
      <c r="S10" s="3"/>
      <c r="AI10" s="3"/>
    </row>
    <row r="11" spans="1:35" x14ac:dyDescent="0.25">
      <c r="A11" s="7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5"/>
      <c r="AF11" s="4"/>
      <c r="AG11" s="4"/>
      <c r="AH11" s="4"/>
      <c r="AI11" s="5"/>
    </row>
    <row r="12" spans="1:35" x14ac:dyDescent="0.25">
      <c r="A12" s="61" t="s">
        <v>58</v>
      </c>
      <c r="B12" s="62"/>
      <c r="C12" s="62"/>
      <c r="D12" s="62"/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62"/>
      <c r="Q12" s="62"/>
      <c r="R12" s="62"/>
      <c r="S12" s="33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20"/>
      <c r="AG12" s="21"/>
      <c r="AH12" s="20"/>
      <c r="AI12" s="5"/>
    </row>
    <row r="13" spans="1:35" ht="15" customHeight="1" x14ac:dyDescent="0.25">
      <c r="A13" s="8" t="s">
        <v>11</v>
      </c>
      <c r="B13" s="69" t="s">
        <v>32</v>
      </c>
      <c r="C13" s="69"/>
      <c r="D13" s="69"/>
      <c r="E13" s="69"/>
      <c r="F13" s="69"/>
      <c r="G13" s="69"/>
      <c r="H13" s="69"/>
      <c r="I13" s="69"/>
      <c r="J13" s="69"/>
      <c r="K13" s="69"/>
      <c r="L13" s="69"/>
      <c r="M13" s="69"/>
      <c r="N13" s="69"/>
      <c r="O13" s="69"/>
      <c r="P13" s="69"/>
      <c r="Q13" s="69"/>
      <c r="R13" s="69"/>
      <c r="S13" s="69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73" t="s">
        <v>43</v>
      </c>
      <c r="AH13" s="20"/>
      <c r="AI13" s="76" t="s">
        <v>44</v>
      </c>
    </row>
    <row r="14" spans="1:35" ht="15" customHeight="1" x14ac:dyDescent="0.25">
      <c r="A14" s="9"/>
      <c r="B14" s="10" t="s">
        <v>12</v>
      </c>
      <c r="C14" s="70" t="s">
        <v>31</v>
      </c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74"/>
      <c r="AH14" s="20"/>
      <c r="AI14" s="77"/>
    </row>
    <row r="15" spans="1:35" ht="15" customHeight="1" x14ac:dyDescent="0.25">
      <c r="A15" s="71"/>
      <c r="B15" s="71"/>
      <c r="C15" s="72" t="s">
        <v>13</v>
      </c>
      <c r="D15" s="72" t="s">
        <v>14</v>
      </c>
      <c r="E15" s="72" t="s">
        <v>15</v>
      </c>
      <c r="F15" s="72" t="s">
        <v>16</v>
      </c>
      <c r="G15" s="72" t="s">
        <v>17</v>
      </c>
      <c r="H15" s="72"/>
      <c r="I15" s="72"/>
      <c r="J15" s="72"/>
      <c r="K15" s="72"/>
      <c r="L15" s="72"/>
      <c r="M15" s="72"/>
      <c r="N15" s="72"/>
      <c r="O15" s="72"/>
      <c r="P15" s="72"/>
      <c r="Q15" s="72"/>
      <c r="R15" s="72"/>
      <c r="S15" s="72" t="s">
        <v>18</v>
      </c>
      <c r="T15" s="79" t="s">
        <v>45</v>
      </c>
      <c r="U15" s="79"/>
      <c r="V15" s="79"/>
      <c r="W15" s="79"/>
      <c r="X15" s="79"/>
      <c r="Y15" s="79"/>
      <c r="Z15" s="79"/>
      <c r="AA15" s="79"/>
      <c r="AB15" s="79"/>
      <c r="AC15" s="79"/>
      <c r="AD15" s="79"/>
      <c r="AE15" s="79"/>
      <c r="AF15" s="80" t="s">
        <v>46</v>
      </c>
      <c r="AG15" s="74"/>
      <c r="AH15" s="82" t="s">
        <v>47</v>
      </c>
      <c r="AI15" s="77"/>
    </row>
    <row r="16" spans="1:35" x14ac:dyDescent="0.25">
      <c r="A16" s="71"/>
      <c r="B16" s="71"/>
      <c r="C16" s="72"/>
      <c r="D16" s="72"/>
      <c r="E16" s="72"/>
      <c r="F16" s="72"/>
      <c r="G16" s="11">
        <v>1</v>
      </c>
      <c r="H16" s="11">
        <v>2</v>
      </c>
      <c r="I16" s="11">
        <v>3</v>
      </c>
      <c r="J16" s="11">
        <v>4</v>
      </c>
      <c r="K16" s="11">
        <v>5</v>
      </c>
      <c r="L16" s="11">
        <v>6</v>
      </c>
      <c r="M16" s="11">
        <v>7</v>
      </c>
      <c r="N16" s="11">
        <v>8</v>
      </c>
      <c r="O16" s="11">
        <v>9</v>
      </c>
      <c r="P16" s="11">
        <v>10</v>
      </c>
      <c r="Q16" s="11">
        <v>11</v>
      </c>
      <c r="R16" s="11">
        <v>12</v>
      </c>
      <c r="S16" s="72"/>
      <c r="T16" s="22">
        <v>1</v>
      </c>
      <c r="U16" s="22">
        <v>2</v>
      </c>
      <c r="V16" s="22">
        <v>3</v>
      </c>
      <c r="W16" s="22">
        <v>4</v>
      </c>
      <c r="X16" s="22">
        <v>5</v>
      </c>
      <c r="Y16" s="22">
        <v>6</v>
      </c>
      <c r="Z16" s="22">
        <v>7</v>
      </c>
      <c r="AA16" s="22">
        <v>8</v>
      </c>
      <c r="AB16" s="22">
        <v>9</v>
      </c>
      <c r="AC16" s="22">
        <v>10</v>
      </c>
      <c r="AD16" s="22">
        <v>11</v>
      </c>
      <c r="AE16" s="22">
        <v>12</v>
      </c>
      <c r="AF16" s="81"/>
      <c r="AG16" s="75"/>
      <c r="AH16" s="82"/>
      <c r="AI16" s="78"/>
    </row>
    <row r="17" spans="1:38" x14ac:dyDescent="0.25">
      <c r="A17" s="71"/>
      <c r="B17" s="98" t="s">
        <v>42</v>
      </c>
      <c r="C17" s="98" t="s">
        <v>19</v>
      </c>
      <c r="D17" s="99" t="s">
        <v>20</v>
      </c>
      <c r="E17" s="98" t="s">
        <v>21</v>
      </c>
      <c r="F17" s="23" t="s">
        <v>39</v>
      </c>
      <c r="G17" s="23">
        <v>1</v>
      </c>
      <c r="H17" s="23">
        <v>0</v>
      </c>
      <c r="I17" s="23">
        <v>0</v>
      </c>
      <c r="J17" s="23">
        <v>0</v>
      </c>
      <c r="K17" s="23">
        <v>0</v>
      </c>
      <c r="L17" s="23">
        <v>0</v>
      </c>
      <c r="M17" s="23">
        <v>0</v>
      </c>
      <c r="N17" s="23">
        <v>0</v>
      </c>
      <c r="O17" s="23">
        <v>0</v>
      </c>
      <c r="P17" s="23">
        <v>0</v>
      </c>
      <c r="Q17" s="23">
        <v>0</v>
      </c>
      <c r="R17" s="24">
        <v>0</v>
      </c>
      <c r="S17" s="23">
        <f>SUM(G17:R17)</f>
        <v>1</v>
      </c>
      <c r="T17" s="23">
        <v>0</v>
      </c>
      <c r="U17" s="23">
        <v>0</v>
      </c>
      <c r="V17" s="23">
        <v>0</v>
      </c>
      <c r="W17" s="23">
        <v>0</v>
      </c>
      <c r="X17" s="23">
        <v>0</v>
      </c>
      <c r="Y17" s="23">
        <v>0</v>
      </c>
      <c r="Z17" s="23">
        <v>0</v>
      </c>
      <c r="AA17" s="23">
        <v>0</v>
      </c>
      <c r="AB17" s="23">
        <v>0</v>
      </c>
      <c r="AC17" s="23">
        <v>0</v>
      </c>
      <c r="AD17" s="23">
        <v>0</v>
      </c>
      <c r="AE17" s="23">
        <v>0</v>
      </c>
      <c r="AF17" s="24">
        <f>SUM(T17:AE17)</f>
        <v>0</v>
      </c>
      <c r="AG17" s="25">
        <f>+AH17</f>
        <v>0</v>
      </c>
      <c r="AH17" s="26">
        <f>IFERROR(((AF17/S17)*100),0)</f>
        <v>0</v>
      </c>
      <c r="AI17" s="27" t="str">
        <f>IF(AG17&lt;60,"INEFICAZ",IF(AG17&lt;89,"MODERADAMENTE EFICAZ",IF(AG17&lt;=100,"EFICAZ","EFICAZ")))</f>
        <v>INEFICAZ</v>
      </c>
    </row>
    <row r="18" spans="1:38" x14ac:dyDescent="0.25">
      <c r="A18" s="71"/>
      <c r="B18" s="98"/>
      <c r="C18" s="98"/>
      <c r="D18" s="99"/>
      <c r="E18" s="98"/>
      <c r="F18" s="28" t="s">
        <v>22</v>
      </c>
      <c r="G18" s="100">
        <v>34498.730000000003</v>
      </c>
      <c r="H18" s="28">
        <v>0</v>
      </c>
      <c r="I18" s="28">
        <v>0</v>
      </c>
      <c r="J18" s="28">
        <v>0</v>
      </c>
      <c r="K18" s="28">
        <v>0</v>
      </c>
      <c r="L18" s="28">
        <v>0</v>
      </c>
      <c r="M18" s="28">
        <v>0</v>
      </c>
      <c r="N18" s="28">
        <v>0</v>
      </c>
      <c r="O18" s="28">
        <v>0</v>
      </c>
      <c r="P18" s="28">
        <v>0</v>
      </c>
      <c r="Q18" s="28">
        <v>0</v>
      </c>
      <c r="R18" s="29">
        <v>0</v>
      </c>
      <c r="S18" s="100">
        <f t="shared" ref="S18:S24" si="0">SUM(G18:R18)</f>
        <v>34498.730000000003</v>
      </c>
      <c r="T18" s="28">
        <v>0</v>
      </c>
      <c r="U18" s="28">
        <v>0</v>
      </c>
      <c r="V18" s="28">
        <v>0</v>
      </c>
      <c r="W18" s="28">
        <v>0</v>
      </c>
      <c r="X18" s="28">
        <v>0</v>
      </c>
      <c r="Y18" s="28">
        <v>0</v>
      </c>
      <c r="Z18" s="28">
        <v>0</v>
      </c>
      <c r="AA18" s="28">
        <v>0</v>
      </c>
      <c r="AB18" s="28">
        <v>0</v>
      </c>
      <c r="AC18" s="28">
        <v>0</v>
      </c>
      <c r="AD18" s="28">
        <v>0</v>
      </c>
      <c r="AE18" s="28">
        <v>0</v>
      </c>
      <c r="AF18" s="29">
        <f t="shared" ref="AF18:AF24" si="1">SUM(T18:AE18)</f>
        <v>0</v>
      </c>
      <c r="AG18" s="30">
        <f>+AH18</f>
        <v>0</v>
      </c>
      <c r="AH18" s="31">
        <f>IFERROR(((AF18/S18)*100),0)</f>
        <v>0</v>
      </c>
      <c r="AI18" s="32" t="str">
        <f t="shared" ref="AI18:AI24" si="2">IF(AG18&lt;60,"INEFICAZ",IF(AG18&lt;89,"MODERADAMENTE EFICAZ",IF(AG18&lt;=100,"EFICAZ","EFICAZ")))</f>
        <v>INEFICAZ</v>
      </c>
    </row>
    <row r="19" spans="1:38" x14ac:dyDescent="0.25">
      <c r="A19" s="71"/>
      <c r="B19" s="98" t="s">
        <v>41</v>
      </c>
      <c r="C19" s="98" t="s">
        <v>23</v>
      </c>
      <c r="D19" s="99" t="s">
        <v>24</v>
      </c>
      <c r="E19" s="98" t="s">
        <v>25</v>
      </c>
      <c r="F19" s="23" t="s">
        <v>39</v>
      </c>
      <c r="G19" s="23">
        <v>0</v>
      </c>
      <c r="H19" s="23">
        <v>0</v>
      </c>
      <c r="I19" s="23">
        <v>0</v>
      </c>
      <c r="J19" s="23">
        <v>0</v>
      </c>
      <c r="K19" s="23">
        <v>0</v>
      </c>
      <c r="L19" s="23">
        <v>1</v>
      </c>
      <c r="M19" s="23">
        <v>1</v>
      </c>
      <c r="N19" s="23">
        <v>0</v>
      </c>
      <c r="O19" s="23">
        <v>0</v>
      </c>
      <c r="P19" s="23">
        <v>1</v>
      </c>
      <c r="Q19" s="23">
        <v>0</v>
      </c>
      <c r="R19" s="24">
        <v>0</v>
      </c>
      <c r="S19" s="23">
        <f t="shared" si="0"/>
        <v>3</v>
      </c>
      <c r="T19" s="23">
        <v>0</v>
      </c>
      <c r="U19" s="23">
        <v>0</v>
      </c>
      <c r="V19" s="23">
        <v>0</v>
      </c>
      <c r="W19" s="23">
        <v>0</v>
      </c>
      <c r="X19" s="23">
        <v>0</v>
      </c>
      <c r="Y19" s="23">
        <v>0</v>
      </c>
      <c r="Z19" s="23">
        <v>0</v>
      </c>
      <c r="AA19" s="23">
        <v>0</v>
      </c>
      <c r="AB19" s="23">
        <v>0</v>
      </c>
      <c r="AC19" s="23">
        <v>0</v>
      </c>
      <c r="AD19" s="23">
        <v>0</v>
      </c>
      <c r="AE19" s="23">
        <v>0</v>
      </c>
      <c r="AF19" s="24">
        <f t="shared" si="1"/>
        <v>0</v>
      </c>
      <c r="AG19" s="25">
        <f t="shared" ref="AG19:AG24" si="3">+AH19</f>
        <v>0</v>
      </c>
      <c r="AH19" s="26">
        <f t="shared" ref="AH19:AH24" si="4">IFERROR(((AF19/S19)*100),0)</f>
        <v>0</v>
      </c>
      <c r="AI19" s="27" t="str">
        <f t="shared" si="2"/>
        <v>INEFICAZ</v>
      </c>
    </row>
    <row r="20" spans="1:38" x14ac:dyDescent="0.25">
      <c r="A20" s="71"/>
      <c r="B20" s="98"/>
      <c r="C20" s="98"/>
      <c r="D20" s="99"/>
      <c r="E20" s="98"/>
      <c r="F20" s="28" t="s">
        <v>22</v>
      </c>
      <c r="G20" s="28">
        <v>0</v>
      </c>
      <c r="H20" s="28">
        <v>0</v>
      </c>
      <c r="I20" s="28">
        <v>0</v>
      </c>
      <c r="J20" s="28">
        <v>0</v>
      </c>
      <c r="K20" s="28">
        <v>0</v>
      </c>
      <c r="L20" s="28">
        <v>0</v>
      </c>
      <c r="M20" s="28">
        <v>0</v>
      </c>
      <c r="N20" s="28">
        <v>0</v>
      </c>
      <c r="O20" s="28">
        <v>0</v>
      </c>
      <c r="P20" s="28">
        <v>0</v>
      </c>
      <c r="Q20" s="28">
        <v>0</v>
      </c>
      <c r="R20" s="29">
        <v>0</v>
      </c>
      <c r="S20" s="28">
        <f t="shared" si="0"/>
        <v>0</v>
      </c>
      <c r="T20" s="28">
        <v>0</v>
      </c>
      <c r="U20" s="28">
        <v>0</v>
      </c>
      <c r="V20" s="28">
        <v>0</v>
      </c>
      <c r="W20" s="28">
        <v>0</v>
      </c>
      <c r="X20" s="28">
        <v>0</v>
      </c>
      <c r="Y20" s="28">
        <v>0</v>
      </c>
      <c r="Z20" s="28">
        <v>0</v>
      </c>
      <c r="AA20" s="28">
        <v>0</v>
      </c>
      <c r="AB20" s="28">
        <v>0</v>
      </c>
      <c r="AC20" s="28">
        <v>0</v>
      </c>
      <c r="AD20" s="28">
        <v>0</v>
      </c>
      <c r="AE20" s="28">
        <v>0</v>
      </c>
      <c r="AF20" s="29">
        <f t="shared" si="1"/>
        <v>0</v>
      </c>
      <c r="AG20" s="30">
        <f t="shared" si="3"/>
        <v>0</v>
      </c>
      <c r="AH20" s="31">
        <f t="shared" si="4"/>
        <v>0</v>
      </c>
      <c r="AI20" s="32" t="str">
        <f t="shared" si="2"/>
        <v>INEFICAZ</v>
      </c>
    </row>
    <row r="21" spans="1:38" x14ac:dyDescent="0.25">
      <c r="A21" s="71"/>
      <c r="B21" s="98" t="s">
        <v>40</v>
      </c>
      <c r="C21" s="98" t="s">
        <v>26</v>
      </c>
      <c r="D21" s="99" t="s">
        <v>27</v>
      </c>
      <c r="E21" s="98" t="s">
        <v>25</v>
      </c>
      <c r="F21" s="23" t="s">
        <v>39</v>
      </c>
      <c r="G21" s="23">
        <v>1</v>
      </c>
      <c r="H21" s="23">
        <v>1</v>
      </c>
      <c r="I21" s="23">
        <v>1</v>
      </c>
      <c r="J21" s="23">
        <v>1</v>
      </c>
      <c r="K21" s="23">
        <v>1</v>
      </c>
      <c r="L21" s="23">
        <v>1</v>
      </c>
      <c r="M21" s="23">
        <v>1</v>
      </c>
      <c r="N21" s="23">
        <v>1</v>
      </c>
      <c r="O21" s="23">
        <v>1</v>
      </c>
      <c r="P21" s="23">
        <v>1</v>
      </c>
      <c r="Q21" s="23">
        <v>1</v>
      </c>
      <c r="R21" s="24">
        <v>1</v>
      </c>
      <c r="S21" s="23">
        <f t="shared" si="0"/>
        <v>12</v>
      </c>
      <c r="T21" s="23">
        <v>0</v>
      </c>
      <c r="U21" s="23">
        <v>0</v>
      </c>
      <c r="V21" s="23">
        <v>0</v>
      </c>
      <c r="W21" s="23">
        <v>0</v>
      </c>
      <c r="X21" s="23">
        <v>0</v>
      </c>
      <c r="Y21" s="23">
        <v>0</v>
      </c>
      <c r="Z21" s="23">
        <v>0</v>
      </c>
      <c r="AA21" s="23">
        <v>0</v>
      </c>
      <c r="AB21" s="23">
        <v>0</v>
      </c>
      <c r="AC21" s="23">
        <v>0</v>
      </c>
      <c r="AD21" s="23">
        <v>0</v>
      </c>
      <c r="AE21" s="23">
        <v>0</v>
      </c>
      <c r="AF21" s="24">
        <f t="shared" si="1"/>
        <v>0</v>
      </c>
      <c r="AG21" s="25">
        <f t="shared" si="3"/>
        <v>0</v>
      </c>
      <c r="AH21" s="26">
        <f t="shared" si="4"/>
        <v>0</v>
      </c>
      <c r="AI21" s="27" t="str">
        <f t="shared" si="2"/>
        <v>INEFICAZ</v>
      </c>
    </row>
    <row r="22" spans="1:38" x14ac:dyDescent="0.25">
      <c r="A22" s="71"/>
      <c r="B22" s="98"/>
      <c r="C22" s="98"/>
      <c r="D22" s="99"/>
      <c r="E22" s="98"/>
      <c r="F22" s="28" t="s">
        <v>22</v>
      </c>
      <c r="G22" s="28">
        <v>0</v>
      </c>
      <c r="H22" s="28">
        <v>0</v>
      </c>
      <c r="I22" s="28">
        <v>0</v>
      </c>
      <c r="J22" s="28">
        <v>0</v>
      </c>
      <c r="K22" s="28">
        <v>0</v>
      </c>
      <c r="L22" s="28">
        <v>0</v>
      </c>
      <c r="M22" s="28">
        <v>0</v>
      </c>
      <c r="N22" s="28">
        <v>0</v>
      </c>
      <c r="O22" s="28">
        <v>0</v>
      </c>
      <c r="P22" s="28">
        <v>0</v>
      </c>
      <c r="Q22" s="28">
        <v>0</v>
      </c>
      <c r="R22" s="29">
        <v>0</v>
      </c>
      <c r="S22" s="28">
        <f t="shared" si="0"/>
        <v>0</v>
      </c>
      <c r="T22" s="28">
        <v>0</v>
      </c>
      <c r="U22" s="28">
        <v>0</v>
      </c>
      <c r="V22" s="28">
        <v>0</v>
      </c>
      <c r="W22" s="28">
        <v>0</v>
      </c>
      <c r="X22" s="28">
        <v>0</v>
      </c>
      <c r="Y22" s="28">
        <v>0</v>
      </c>
      <c r="Z22" s="28">
        <v>0</v>
      </c>
      <c r="AA22" s="28">
        <v>0</v>
      </c>
      <c r="AB22" s="28">
        <v>0</v>
      </c>
      <c r="AC22" s="28">
        <v>0</v>
      </c>
      <c r="AD22" s="28">
        <v>0</v>
      </c>
      <c r="AE22" s="28">
        <v>0</v>
      </c>
      <c r="AF22" s="29">
        <f t="shared" si="1"/>
        <v>0</v>
      </c>
      <c r="AG22" s="30">
        <f t="shared" si="3"/>
        <v>0</v>
      </c>
      <c r="AH22" s="31">
        <f t="shared" si="4"/>
        <v>0</v>
      </c>
      <c r="AI22" s="32" t="str">
        <f t="shared" si="2"/>
        <v>INEFICAZ</v>
      </c>
    </row>
    <row r="23" spans="1:38" x14ac:dyDescent="0.25">
      <c r="A23" s="71"/>
      <c r="B23" s="71"/>
      <c r="C23" s="98" t="s">
        <v>28</v>
      </c>
      <c r="D23" s="99" t="s">
        <v>29</v>
      </c>
      <c r="E23" s="98" t="s">
        <v>30</v>
      </c>
      <c r="F23" s="23" t="s">
        <v>39</v>
      </c>
      <c r="G23" s="23">
        <v>1</v>
      </c>
      <c r="H23" s="23">
        <v>1</v>
      </c>
      <c r="I23" s="23">
        <v>1</v>
      </c>
      <c r="J23" s="23">
        <v>1</v>
      </c>
      <c r="K23" s="23">
        <v>1</v>
      </c>
      <c r="L23" s="23">
        <v>1</v>
      </c>
      <c r="M23" s="23">
        <v>1</v>
      </c>
      <c r="N23" s="23">
        <v>1</v>
      </c>
      <c r="O23" s="23">
        <v>1</v>
      </c>
      <c r="P23" s="23">
        <v>1</v>
      </c>
      <c r="Q23" s="23">
        <v>1</v>
      </c>
      <c r="R23" s="24">
        <v>1</v>
      </c>
      <c r="S23" s="23">
        <f t="shared" si="0"/>
        <v>12</v>
      </c>
      <c r="T23" s="23">
        <v>0</v>
      </c>
      <c r="U23" s="23">
        <v>0</v>
      </c>
      <c r="V23" s="23">
        <v>0</v>
      </c>
      <c r="W23" s="23">
        <v>0</v>
      </c>
      <c r="X23" s="23">
        <v>0</v>
      </c>
      <c r="Y23" s="23">
        <v>0</v>
      </c>
      <c r="Z23" s="23">
        <v>0</v>
      </c>
      <c r="AA23" s="23">
        <v>0</v>
      </c>
      <c r="AB23" s="23">
        <v>0</v>
      </c>
      <c r="AC23" s="23">
        <v>0</v>
      </c>
      <c r="AD23" s="23">
        <v>0</v>
      </c>
      <c r="AE23" s="23">
        <v>0</v>
      </c>
      <c r="AF23" s="24">
        <f t="shared" si="1"/>
        <v>0</v>
      </c>
      <c r="AG23" s="25">
        <f t="shared" si="3"/>
        <v>0</v>
      </c>
      <c r="AH23" s="26">
        <f t="shared" si="4"/>
        <v>0</v>
      </c>
      <c r="AI23" s="27" t="str">
        <f t="shared" si="2"/>
        <v>INEFICAZ</v>
      </c>
    </row>
    <row r="24" spans="1:38" x14ac:dyDescent="0.25">
      <c r="A24" s="71"/>
      <c r="B24" s="71"/>
      <c r="C24" s="98"/>
      <c r="D24" s="99"/>
      <c r="E24" s="98"/>
      <c r="F24" s="28" t="s">
        <v>22</v>
      </c>
      <c r="G24" s="28">
        <v>0</v>
      </c>
      <c r="H24" s="28">
        <v>0</v>
      </c>
      <c r="I24" s="28">
        <v>0</v>
      </c>
      <c r="J24" s="28">
        <v>0</v>
      </c>
      <c r="K24" s="28">
        <v>0</v>
      </c>
      <c r="L24" s="28">
        <v>0</v>
      </c>
      <c r="M24" s="28">
        <v>0</v>
      </c>
      <c r="N24" s="28">
        <v>0</v>
      </c>
      <c r="O24" s="28">
        <v>0</v>
      </c>
      <c r="P24" s="28">
        <v>0</v>
      </c>
      <c r="Q24" s="28">
        <v>0</v>
      </c>
      <c r="R24" s="29">
        <v>0</v>
      </c>
      <c r="S24" s="28">
        <f t="shared" si="0"/>
        <v>0</v>
      </c>
      <c r="T24" s="28">
        <v>0</v>
      </c>
      <c r="U24" s="28">
        <v>0</v>
      </c>
      <c r="V24" s="28">
        <v>0</v>
      </c>
      <c r="W24" s="28">
        <v>0</v>
      </c>
      <c r="X24" s="28">
        <v>0</v>
      </c>
      <c r="Y24" s="28">
        <v>0</v>
      </c>
      <c r="Z24" s="28">
        <v>0</v>
      </c>
      <c r="AA24" s="28">
        <v>0</v>
      </c>
      <c r="AB24" s="28">
        <v>0</v>
      </c>
      <c r="AC24" s="28">
        <v>0</v>
      </c>
      <c r="AD24" s="28">
        <v>0</v>
      </c>
      <c r="AE24" s="28">
        <v>0</v>
      </c>
      <c r="AF24" s="29">
        <f t="shared" si="1"/>
        <v>0</v>
      </c>
      <c r="AG24" s="30">
        <f t="shared" si="3"/>
        <v>0</v>
      </c>
      <c r="AH24" s="31">
        <f t="shared" si="4"/>
        <v>0</v>
      </c>
      <c r="AI24" s="32" t="str">
        <f t="shared" si="2"/>
        <v>INEFICAZ</v>
      </c>
    </row>
    <row r="25" spans="1:38" ht="15" customHeight="1" x14ac:dyDescent="0.25">
      <c r="A25" s="20"/>
      <c r="B25" s="20"/>
      <c r="C25" s="20"/>
      <c r="D25" s="20"/>
      <c r="E25" s="35" t="s">
        <v>48</v>
      </c>
      <c r="F25" s="20"/>
      <c r="G25" s="101">
        <f>+G18</f>
        <v>34498.730000000003</v>
      </c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101">
        <f>+S18</f>
        <v>34498.730000000003</v>
      </c>
      <c r="T25" s="20"/>
      <c r="U25" s="20"/>
      <c r="V25" s="20"/>
      <c r="W25" s="20"/>
      <c r="X25" s="63" t="s">
        <v>49</v>
      </c>
      <c r="Y25" s="64"/>
      <c r="Z25" s="64"/>
      <c r="AA25" s="64"/>
      <c r="AB25" s="64"/>
      <c r="AC25" s="64"/>
      <c r="AD25" s="64"/>
      <c r="AE25" s="65"/>
      <c r="AF25" s="29">
        <f>+AF12+AF14+AF16+AF18+AF20+AF22+AF24</f>
        <v>0</v>
      </c>
      <c r="AG25" s="20"/>
      <c r="AH25" s="20"/>
      <c r="AI25" s="20"/>
      <c r="AJ25" s="20"/>
      <c r="AK25" s="20"/>
      <c r="AL25" s="20"/>
    </row>
    <row r="28" spans="1:38" x14ac:dyDescent="0.25">
      <c r="A28" s="20"/>
      <c r="B28" s="36"/>
      <c r="C28" s="55" t="s">
        <v>50</v>
      </c>
      <c r="D28" s="55"/>
      <c r="E28" s="55"/>
      <c r="F28" s="55"/>
      <c r="G28" s="55"/>
      <c r="H28" s="55"/>
      <c r="I28" s="55"/>
      <c r="J28" s="55"/>
      <c r="K28" s="55"/>
      <c r="L28" s="55"/>
      <c r="M28" s="55"/>
      <c r="N28" s="55"/>
      <c r="O28" s="55"/>
      <c r="P28" s="55"/>
      <c r="Q28" s="36"/>
      <c r="R28" s="36"/>
      <c r="S28" s="36"/>
      <c r="T28" s="36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</row>
    <row r="29" spans="1:38" x14ac:dyDescent="0.25">
      <c r="A29" s="20"/>
      <c r="B29" s="20"/>
      <c r="C29" s="58"/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60"/>
      <c r="Q29" s="36"/>
      <c r="R29" s="36"/>
      <c r="S29" s="36"/>
      <c r="T29" s="36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</row>
    <row r="30" spans="1:38" x14ac:dyDescent="0.25">
      <c r="A30" s="20"/>
      <c r="B30" s="20"/>
      <c r="C30" s="66" t="s">
        <v>37</v>
      </c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8"/>
      <c r="Q30" s="13"/>
      <c r="R30" s="13"/>
      <c r="S30" s="13"/>
      <c r="T30" s="36"/>
      <c r="U30" s="20"/>
      <c r="V30" s="20"/>
      <c r="W30" s="20"/>
      <c r="X30" s="20"/>
      <c r="Y30" s="37"/>
      <c r="Z30" s="38" t="s">
        <v>51</v>
      </c>
      <c r="AA30" s="38"/>
      <c r="AB30" s="38"/>
      <c r="AC30" s="38"/>
      <c r="AD30" s="38"/>
      <c r="AE30" s="38"/>
      <c r="AF30" s="38"/>
      <c r="AG30" s="20"/>
      <c r="AH30" s="20"/>
      <c r="AI30" s="20"/>
      <c r="AJ30" s="20"/>
      <c r="AK30" s="20"/>
      <c r="AL30" s="20"/>
    </row>
    <row r="31" spans="1:38" x14ac:dyDescent="0.25">
      <c r="A31" s="20"/>
      <c r="B31" s="20"/>
      <c r="C31" s="58"/>
      <c r="D31" s="59"/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59"/>
      <c r="P31" s="6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</row>
    <row r="32" spans="1:38" x14ac:dyDescent="0.25">
      <c r="A32" s="20"/>
      <c r="B32" s="20"/>
      <c r="C32" s="56"/>
      <c r="D32" s="56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</row>
    <row r="33" spans="1:38" x14ac:dyDescent="0.25">
      <c r="A33" s="20"/>
      <c r="B33" s="20"/>
      <c r="C33" s="55" t="s">
        <v>52</v>
      </c>
      <c r="D33" s="55"/>
      <c r="E33" s="55"/>
      <c r="F33" s="55"/>
      <c r="G33" s="55"/>
      <c r="H33" s="55"/>
      <c r="I33" s="55"/>
      <c r="J33" s="55"/>
      <c r="K33" s="55"/>
      <c r="L33" s="55"/>
      <c r="M33" s="55"/>
      <c r="N33" s="55"/>
      <c r="O33" s="55"/>
      <c r="P33" s="55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39"/>
      <c r="AI33" s="20"/>
      <c r="AJ33" s="20"/>
      <c r="AK33" s="20"/>
      <c r="AL33" s="20"/>
    </row>
    <row r="34" spans="1:38" x14ac:dyDescent="0.25">
      <c r="A34" s="20"/>
      <c r="B34" s="20"/>
      <c r="C34" s="55"/>
      <c r="D34" s="55"/>
      <c r="E34" s="55"/>
      <c r="F34" s="55"/>
      <c r="G34" s="55"/>
      <c r="H34" s="55"/>
      <c r="I34" s="55"/>
      <c r="J34" s="55"/>
      <c r="K34" s="55"/>
      <c r="L34" s="55"/>
      <c r="M34" s="55"/>
      <c r="N34" s="55"/>
      <c r="O34" s="55"/>
      <c r="P34" s="55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39"/>
      <c r="AI34" s="20"/>
      <c r="AJ34" s="20"/>
      <c r="AK34" s="20"/>
      <c r="AL34" s="20"/>
    </row>
    <row r="35" spans="1:38" x14ac:dyDescent="0.25">
      <c r="A35" s="20"/>
      <c r="B35" s="20"/>
      <c r="C35" s="55"/>
      <c r="D35" s="55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  <c r="AF35" s="39"/>
      <c r="AG35" s="39"/>
      <c r="AH35" s="39"/>
      <c r="AI35" s="20"/>
      <c r="AJ35" s="20"/>
      <c r="AK35" s="20"/>
      <c r="AL35" s="20"/>
    </row>
    <row r="36" spans="1:38" x14ac:dyDescent="0.25">
      <c r="A36" s="20"/>
      <c r="B36" s="20"/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20"/>
      <c r="AJ36" s="20"/>
      <c r="AK36" s="20"/>
      <c r="AL36" s="20"/>
    </row>
    <row r="37" spans="1:38" x14ac:dyDescent="0.25">
      <c r="A37" s="20"/>
      <c r="B37" s="20"/>
      <c r="C37" s="20"/>
      <c r="D37" s="20"/>
      <c r="E37" s="20"/>
      <c r="F37" s="20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  <c r="AF37" s="39"/>
      <c r="AG37" s="39"/>
      <c r="AH37" s="39"/>
      <c r="AI37" s="20"/>
      <c r="AJ37" s="20"/>
      <c r="AK37" s="20"/>
      <c r="AL37" s="20"/>
    </row>
    <row r="38" spans="1:38" x14ac:dyDescent="0.25">
      <c r="A38" s="20"/>
      <c r="B38" s="20"/>
      <c r="C38" s="20"/>
      <c r="D38" s="20"/>
      <c r="E38" s="20"/>
      <c r="F38" s="20"/>
      <c r="G38" s="57"/>
      <c r="H38" s="57"/>
      <c r="I38" s="57"/>
      <c r="J38" s="57"/>
      <c r="K38" s="57"/>
      <c r="L38" s="57"/>
      <c r="M38" s="57"/>
      <c r="N38" s="57"/>
      <c r="O38" s="57"/>
      <c r="P38" s="57"/>
      <c r="Q38" s="57"/>
      <c r="R38" s="57"/>
      <c r="S38" s="57"/>
      <c r="T38" s="57"/>
      <c r="U38" s="57"/>
      <c r="V38" s="57"/>
      <c r="W38" s="57"/>
      <c r="X38" s="57"/>
      <c r="Y38" s="57"/>
      <c r="Z38" s="57"/>
      <c r="AA38" s="57"/>
      <c r="AB38" s="57"/>
      <c r="AC38" s="57"/>
      <c r="AD38" s="57"/>
      <c r="AE38" s="57"/>
      <c r="AF38" s="57"/>
      <c r="AG38" s="57"/>
      <c r="AH38" s="57"/>
      <c r="AI38" s="20"/>
      <c r="AJ38" s="20"/>
      <c r="AK38" s="20"/>
      <c r="AL38" s="20"/>
    </row>
    <row r="39" spans="1:38" x14ac:dyDescent="0.25">
      <c r="A39" s="20"/>
      <c r="B39" s="20"/>
      <c r="C39" s="20"/>
      <c r="D39" s="20"/>
      <c r="E39" s="20"/>
      <c r="F39" s="20"/>
      <c r="G39" s="57"/>
      <c r="H39" s="57"/>
      <c r="I39" s="57"/>
      <c r="J39" s="57"/>
      <c r="K39" s="57"/>
      <c r="L39" s="57"/>
      <c r="M39" s="57"/>
      <c r="N39" s="57"/>
      <c r="O39" s="57"/>
      <c r="P39" s="57"/>
      <c r="Q39" s="57"/>
      <c r="R39" s="57"/>
      <c r="S39" s="57"/>
      <c r="T39" s="57"/>
      <c r="U39" s="57"/>
      <c r="V39" s="57"/>
      <c r="W39" s="57"/>
      <c r="X39" s="57"/>
      <c r="Y39" s="57"/>
      <c r="Z39" s="57"/>
      <c r="AA39" s="57"/>
      <c r="AB39" s="57"/>
      <c r="AC39" s="57"/>
      <c r="AD39" s="57"/>
      <c r="AE39" s="57"/>
      <c r="AF39" s="57"/>
      <c r="AG39" s="57"/>
      <c r="AH39" s="57"/>
      <c r="AI39" s="20"/>
      <c r="AJ39" s="20"/>
      <c r="AK39" s="20"/>
      <c r="AL39" s="20"/>
    </row>
    <row r="40" spans="1:38" x14ac:dyDescent="0.25"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</row>
    <row r="41" spans="1:38" x14ac:dyDescent="0.25">
      <c r="B41" s="20"/>
      <c r="C41" s="55" t="s">
        <v>53</v>
      </c>
      <c r="D41" s="55"/>
      <c r="E41" s="55"/>
      <c r="F41" s="55"/>
      <c r="G41" s="55"/>
      <c r="H41" s="55"/>
      <c r="I41" s="55"/>
      <c r="J41" s="55"/>
      <c r="K41" s="55"/>
      <c r="L41" s="55"/>
      <c r="M41" s="55"/>
      <c r="N41" s="55"/>
      <c r="O41" s="55"/>
      <c r="P41" s="55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</row>
    <row r="42" spans="1:38" x14ac:dyDescent="0.25">
      <c r="B42" s="20"/>
      <c r="C42" s="55"/>
      <c r="D42" s="55"/>
      <c r="E42" s="55"/>
      <c r="F42" s="55"/>
      <c r="G42" s="55"/>
      <c r="H42" s="55"/>
      <c r="I42" s="55"/>
      <c r="J42" s="55"/>
      <c r="K42" s="55"/>
      <c r="L42" s="55"/>
      <c r="M42" s="55"/>
      <c r="N42" s="55"/>
      <c r="O42" s="55"/>
      <c r="P42" s="55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AL42" s="20"/>
    </row>
    <row r="43" spans="1:38" x14ac:dyDescent="0.25">
      <c r="B43" s="20"/>
      <c r="C43" s="55"/>
      <c r="D43" s="55"/>
      <c r="E43" s="55"/>
      <c r="F43" s="55"/>
      <c r="G43" s="55"/>
      <c r="H43" s="55"/>
      <c r="I43" s="55"/>
      <c r="J43" s="55"/>
      <c r="K43" s="55"/>
      <c r="L43" s="55"/>
      <c r="M43" s="55"/>
      <c r="N43" s="55"/>
      <c r="O43" s="55"/>
      <c r="P43" s="55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20"/>
      <c r="AK43" s="20"/>
      <c r="AL43" s="20"/>
    </row>
    <row r="44" spans="1:38" x14ac:dyDescent="0.25">
      <c r="B44" s="20"/>
      <c r="C44" s="55"/>
      <c r="D44" s="55"/>
      <c r="E44" s="55"/>
      <c r="F44" s="55"/>
      <c r="G44" s="55"/>
      <c r="H44" s="55"/>
      <c r="I44" s="55"/>
      <c r="J44" s="55"/>
      <c r="K44" s="55"/>
      <c r="L44" s="55"/>
      <c r="M44" s="55"/>
      <c r="N44" s="55"/>
      <c r="O44" s="55"/>
      <c r="P44" s="55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K44" s="20"/>
      <c r="AL44" s="20"/>
    </row>
    <row r="45" spans="1:38" x14ac:dyDescent="0.25">
      <c r="B45" s="20"/>
      <c r="C45" s="56"/>
      <c r="D45" s="56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K45" s="20"/>
      <c r="AL45" s="20"/>
    </row>
    <row r="46" spans="1:38" x14ac:dyDescent="0.25">
      <c r="B46" s="20"/>
      <c r="C46" s="55" t="s">
        <v>54</v>
      </c>
      <c r="D46" s="55"/>
      <c r="E46" s="55"/>
      <c r="F46" s="55"/>
      <c r="G46" s="55"/>
      <c r="H46" s="55"/>
      <c r="I46" s="55"/>
      <c r="J46" s="55"/>
      <c r="K46" s="55"/>
      <c r="L46" s="55"/>
      <c r="M46" s="55"/>
      <c r="N46" s="55"/>
      <c r="O46" s="55"/>
      <c r="P46" s="55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  <c r="AK46" s="20"/>
      <c r="AL46" s="20"/>
    </row>
    <row r="47" spans="1:38" x14ac:dyDescent="0.25">
      <c r="B47" s="20"/>
      <c r="C47" s="55"/>
      <c r="D47" s="55"/>
      <c r="E47" s="55"/>
      <c r="F47" s="55"/>
      <c r="G47" s="55"/>
      <c r="H47" s="55"/>
      <c r="I47" s="55"/>
      <c r="J47" s="55"/>
      <c r="K47" s="55"/>
      <c r="L47" s="55"/>
      <c r="M47" s="55"/>
      <c r="N47" s="55"/>
      <c r="O47" s="55"/>
      <c r="P47" s="55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20"/>
      <c r="AL47" s="20"/>
    </row>
    <row r="48" spans="1:38" x14ac:dyDescent="0.25">
      <c r="B48" s="20"/>
      <c r="C48" s="55"/>
      <c r="D48" s="55"/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L48" s="20"/>
    </row>
    <row r="49" spans="2:38" x14ac:dyDescent="0.25">
      <c r="B49" s="20"/>
      <c r="C49" s="54"/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54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L49" s="20"/>
    </row>
    <row r="50" spans="2:38" x14ac:dyDescent="0.25"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</row>
  </sheetData>
  <mergeCells count="70">
    <mergeCell ref="A23:A24"/>
    <mergeCell ref="B23:B24"/>
    <mergeCell ref="C23:C24"/>
    <mergeCell ref="D23:D24"/>
    <mergeCell ref="A19:A20"/>
    <mergeCell ref="B19:B20"/>
    <mergeCell ref="C19:C20"/>
    <mergeCell ref="D19:D20"/>
    <mergeCell ref="A21:A22"/>
    <mergeCell ref="B21:B22"/>
    <mergeCell ref="C21:C22"/>
    <mergeCell ref="D21:D22"/>
    <mergeCell ref="E21:E22"/>
    <mergeCell ref="B17:B18"/>
    <mergeCell ref="C17:C18"/>
    <mergeCell ref="D17:D18"/>
    <mergeCell ref="E17:E18"/>
    <mergeCell ref="E23:E24"/>
    <mergeCell ref="E19:E20"/>
    <mergeCell ref="A2:AI2"/>
    <mergeCell ref="F5:K5"/>
    <mergeCell ref="W5:AB5"/>
    <mergeCell ref="E9:S9"/>
    <mergeCell ref="T9:W9"/>
    <mergeCell ref="X9:AC9"/>
    <mergeCell ref="AD9:AE9"/>
    <mergeCell ref="AF9:AH9"/>
    <mergeCell ref="B10:D10"/>
    <mergeCell ref="B3:D3"/>
    <mergeCell ref="B4:D4"/>
    <mergeCell ref="B5:D5"/>
    <mergeCell ref="B6:D6"/>
    <mergeCell ref="B9:D9"/>
    <mergeCell ref="AG13:AG16"/>
    <mergeCell ref="AI13:AI16"/>
    <mergeCell ref="T15:AE15"/>
    <mergeCell ref="AF15:AF16"/>
    <mergeCell ref="AH15:AH16"/>
    <mergeCell ref="A12:R12"/>
    <mergeCell ref="X25:AE25"/>
    <mergeCell ref="C28:P28"/>
    <mergeCell ref="C29:P29"/>
    <mergeCell ref="C30:P30"/>
    <mergeCell ref="B13:S13"/>
    <mergeCell ref="C14:S14"/>
    <mergeCell ref="A15:A16"/>
    <mergeCell ref="B15:B16"/>
    <mergeCell ref="C15:C16"/>
    <mergeCell ref="D15:D16"/>
    <mergeCell ref="E15:E16"/>
    <mergeCell ref="F15:F16"/>
    <mergeCell ref="G15:R15"/>
    <mergeCell ref="S15:S16"/>
    <mergeCell ref="A17:A18"/>
    <mergeCell ref="C31:P31"/>
    <mergeCell ref="C32:D32"/>
    <mergeCell ref="C33:P33"/>
    <mergeCell ref="C34:P34"/>
    <mergeCell ref="C35:P35"/>
    <mergeCell ref="C36:P36"/>
    <mergeCell ref="G38:AH39"/>
    <mergeCell ref="C41:P41"/>
    <mergeCell ref="C42:P42"/>
    <mergeCell ref="C43:P43"/>
    <mergeCell ref="C49:P49"/>
    <mergeCell ref="C44:P44"/>
    <mergeCell ref="C45:D45"/>
    <mergeCell ref="C46:P46"/>
    <mergeCell ref="C47:P47"/>
    <mergeCell ref="C48:P48"/>
  </mergeCells>
  <pageMargins left="0.75" right="0.75" top="1" bottom="1" header="0.5" footer="0.5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" id="{BB5A9017-604A-4203-98A1-D87648C3A693}">
            <x14:iconSet iconSet="4TrafficLights" custom="1">
              <x14:cfvo type="percent">
                <xm:f>0</xm:f>
              </x14:cfvo>
              <x14:cfvo type="num" gte="0">
                <xm:f>59.9</xm:f>
              </x14:cfvo>
              <x14:cfvo type="num">
                <xm:f>60</xm:f>
              </x14:cfvo>
              <x14:cfvo type="num">
                <xm:f>90</xm:f>
              </x14:cfvo>
              <x14:cfIcon iconSet="3TrafficLights1" iconId="0"/>
              <x14:cfIcon iconSet="3TrafficLights1" iconId="1"/>
              <x14:cfIcon iconSet="3TrafficLights1" iconId="1"/>
              <x14:cfIcon iconSet="3TrafficLights1" iconId="2"/>
            </x14:iconSet>
          </x14:cfRule>
          <xm:sqref>AG17:AG24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INTRUCTIVO</vt:lpstr>
      <vt:lpstr>POIADECUADOANEXOB-5000090-UNIVE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2023-09-06T14:23:07Z</dcterms:created>
  <dcterms:modified xsi:type="dcterms:W3CDTF">2024-08-20T15:18:34Z</dcterms:modified>
</cp:coreProperties>
</file>